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NL - DIFIN\PORTAL TRANSPARENCIA\Adequações Portal Transp - Jul2022\ARQUIVO A ENVIAR PARA CONTROLADORIA\Ano 2022\"/>
    </mc:Choice>
  </mc:AlternateContent>
  <xr:revisionPtr revIDLastSave="0" documentId="13_ncr:1_{DF73097D-A468-4572-A098-38D3CD973AE7}" xr6:coauthVersionLast="36" xr6:coauthVersionMax="36" xr10:uidLastSave="{00000000-0000-0000-0000-000000000000}"/>
  <bookViews>
    <workbookView xWindow="0" yWindow="0" windowWidth="28800" windowHeight="13365" tabRatio="754" xr2:uid="{00000000-000D-0000-FFFF-FFFF00000000}"/>
  </bookViews>
  <sheets>
    <sheet name="3º Tri" sheetId="16" r:id="rId1"/>
  </sheets>
  <definedNames>
    <definedName name="_xlnm.Print_Area" localSheetId="0">'3º Tri'!$A$1:$F$124</definedName>
    <definedName name="_xlnm.Print_Titles" localSheetId="0">'3º Tri'!$1:$5</definedName>
  </definedNames>
  <calcPr calcId="191029"/>
</workbook>
</file>

<file path=xl/calcChain.xml><?xml version="1.0" encoding="utf-8"?>
<calcChain xmlns="http://schemas.openxmlformats.org/spreadsheetml/2006/main">
  <c r="E122" i="16" l="1"/>
  <c r="D122" i="16"/>
  <c r="D99" i="16"/>
  <c r="E99" i="16"/>
  <c r="D82" i="16"/>
  <c r="D66" i="16"/>
  <c r="E47" i="16"/>
  <c r="D47" i="16"/>
  <c r="E30" i="16"/>
  <c r="D30" i="16"/>
  <c r="D123" i="16" l="1"/>
  <c r="E82" i="16"/>
  <c r="E66" i="16"/>
  <c r="E123" i="16" l="1"/>
</calcChain>
</file>

<file path=xl/sharedStrings.xml><?xml version="1.0" encoding="utf-8"?>
<sst xmlns="http://schemas.openxmlformats.org/spreadsheetml/2006/main" count="137" uniqueCount="117">
  <si>
    <t>DETALHAMENTO DA DESPESA ORÇAMENTÁRIA</t>
  </si>
  <si>
    <t>Serviço Social do Comércio – Sesc</t>
  </si>
  <si>
    <t>R$</t>
  </si>
  <si>
    <t>Programa</t>
  </si>
  <si>
    <t>Valor Orçado</t>
  </si>
  <si>
    <t>Valor Realizado</t>
  </si>
  <si>
    <t>1.5.1. Acompanhamento Pedagógico</t>
  </si>
  <si>
    <t>1.5.2. Complementação Curricular</t>
  </si>
  <si>
    <t>1.5.3. Aperfeiçoamento Especializado</t>
  </si>
  <si>
    <t>1.7.1. Ciências</t>
  </si>
  <si>
    <t>1.7.2. Humanidades</t>
  </si>
  <si>
    <t>1.7.3. Meio Ambiente</t>
  </si>
  <si>
    <t>1.7.4. Produção e Difusão Multimídia de Saberes</t>
  </si>
  <si>
    <t>Total do Programa Educação</t>
  </si>
  <si>
    <t>Total do Programa Saúde</t>
  </si>
  <si>
    <t>Total do Programa Cultura</t>
  </si>
  <si>
    <t>Total do Programa Lazer</t>
  </si>
  <si>
    <t>Total do Programa Assistência</t>
  </si>
  <si>
    <t>Total do Programa Administração</t>
  </si>
  <si>
    <t>Total Geral</t>
  </si>
  <si>
    <t>Atividade / Modalidade</t>
  </si>
  <si>
    <t>Departamento Regional Goiás</t>
  </si>
  <si>
    <t>3º TRIMESTRE DE 2022</t>
  </si>
  <si>
    <t>01. Educação</t>
  </si>
  <si>
    <t>01.011. Educação Infantil</t>
  </si>
  <si>
    <t>01.012. Ensino Fundamental</t>
  </si>
  <si>
    <t>01.901. Comunicação Institucional</t>
  </si>
  <si>
    <t>01.902. Infraestrutura, Operações e Serviços</t>
  </si>
  <si>
    <t>01.903. Pesquisas e Estudos Especializados</t>
  </si>
  <si>
    <t>01.904. Desenvolvimento de Projetos-Piloto</t>
  </si>
  <si>
    <t>01.905. Direção, Coordenação e Supervisão</t>
  </si>
  <si>
    <t>01.906. Cooperação Financeira</t>
  </si>
  <si>
    <t>01.907. Cooperação Técnica</t>
  </si>
  <si>
    <t>01.908. Capacitação e Desenvolvimento de Pessoas</t>
  </si>
  <si>
    <t>01.013. Ensino Médio</t>
  </si>
  <si>
    <t>01.014. Educação de Jovens e Adultos</t>
  </si>
  <si>
    <t>01.015. Educação Complementar</t>
  </si>
  <si>
    <t>01.016. Cursos de Valorização Social</t>
  </si>
  <si>
    <t>01.017. Educação em Ciências e Humanidades</t>
  </si>
  <si>
    <t>02.901. Comunicação Institucional</t>
  </si>
  <si>
    <t>02.902. Infraestrutura, Operações e Serviços</t>
  </si>
  <si>
    <t>02.903. Pesquisas e Estudos Especializados</t>
  </si>
  <si>
    <t>02.904. Desenvolvimento de Projetos-Piloto</t>
  </si>
  <si>
    <t>02.905. Direção, Coordenação e Supervisão</t>
  </si>
  <si>
    <t>02. Saúde</t>
  </si>
  <si>
    <t>02.906. Cooperação Financeira</t>
  </si>
  <si>
    <t>02.907. Cooperação Técnica</t>
  </si>
  <si>
    <t>02.908. Capacitação e Desenvolvimento de Pessoas</t>
  </si>
  <si>
    <t>02.021. Nutrição</t>
  </si>
  <si>
    <t>02.022. Saúde Bucal</t>
  </si>
  <si>
    <t>02.023. Educação em Saúde</t>
  </si>
  <si>
    <t>02.024. Cuidado Terapêutico</t>
  </si>
  <si>
    <t>03. Cultura</t>
  </si>
  <si>
    <t>03.031. Artes Cênicas</t>
  </si>
  <si>
    <t>03.032. Artes Visuais</t>
  </si>
  <si>
    <t>03.033. Música</t>
  </si>
  <si>
    <t>03.034. Literatura</t>
  </si>
  <si>
    <t>03.035. Audiovisual</t>
  </si>
  <si>
    <t>03.036. Biblioteca</t>
  </si>
  <si>
    <t>03.901. Comunicação Institucional</t>
  </si>
  <si>
    <t>03.902. Infraestrutura, Operações e Serviços</t>
  </si>
  <si>
    <t>03.903. Pesquisas e Estudos Especializados</t>
  </si>
  <si>
    <t>03.904. Desenvolvimento de Projetos-Piloto</t>
  </si>
  <si>
    <t>03.905. Direção, Coordenação e Supervisão</t>
  </si>
  <si>
    <t>03.906. Cooperação Financeira</t>
  </si>
  <si>
    <t>03.907. Cooperação Técnica</t>
  </si>
  <si>
    <t>03.908. Capacitação e Desenvolvimento de Pessoas</t>
  </si>
  <si>
    <t>04. Lazer</t>
  </si>
  <si>
    <t>04.901. Comunicação Institucional</t>
  </si>
  <si>
    <t>04.902. Infraestrutura, Operações e Serviços</t>
  </si>
  <si>
    <t>04.903. Pesquisas e Estudos Especializados</t>
  </si>
  <si>
    <t>04.904. Desenvolvimento de Projetos-Piloto</t>
  </si>
  <si>
    <t>04.905. Direção, Coordenação e Supervisão</t>
  </si>
  <si>
    <t>04.906. Cooperação Financeira</t>
  </si>
  <si>
    <t>04.907. Cooperação Técnica</t>
  </si>
  <si>
    <t>04.908. Capacitação e Desenvolvimento de Pessoas</t>
  </si>
  <si>
    <t>04.041. Desenvolvimento Físico-Esportivo</t>
  </si>
  <si>
    <t>04.042. Recreação</t>
  </si>
  <si>
    <t>04.043. Turismo Social</t>
  </si>
  <si>
    <t xml:space="preserve">05. Assistência </t>
  </si>
  <si>
    <t>05.051. Desenvolvimento Comunitário</t>
  </si>
  <si>
    <t>05.052. Segurança Alimentar e Apoio Social</t>
  </si>
  <si>
    <t>05.053. Trabalho Social com Grupos</t>
  </si>
  <si>
    <t>05.054. Assistência Especializada</t>
  </si>
  <si>
    <t>05.901. Comunicação Institucional</t>
  </si>
  <si>
    <t>05.902. Infraestrutura, Operações e Serviços</t>
  </si>
  <si>
    <t>05.903. Pesquisas e Estudos Especializados</t>
  </si>
  <si>
    <t>05.904. Desenvolvimento de Projetos-Piloto</t>
  </si>
  <si>
    <t>05.905. Direção, Coordenação e Supervisão</t>
  </si>
  <si>
    <t>05.906. Cooperação Financeira</t>
  </si>
  <si>
    <t>05.907. Cooperação Técnica</t>
  </si>
  <si>
    <t>05.908. Capacitação e Desenvolvimento de Pessoas</t>
  </si>
  <si>
    <t>06. Administração</t>
  </si>
  <si>
    <t>06.061. Deliberação</t>
  </si>
  <si>
    <t>06.062. Administração de Pessoal</t>
  </si>
  <si>
    <t>06.063. Logística e Patrimônio</t>
  </si>
  <si>
    <t>06.064. Gestão de Tecnologia da Informação e Telecomunicação</t>
  </si>
  <si>
    <t>06.065. Programação e Avaliação</t>
  </si>
  <si>
    <t>06.066. Amortização e Encargos de Financiamento</t>
  </si>
  <si>
    <t>06.067. Serviços Financeiros</t>
  </si>
  <si>
    <t>06.068. Controladoria, Auditoria e Fiscalização</t>
  </si>
  <si>
    <t>06.069. Relacionamento com Clientes</t>
  </si>
  <si>
    <t>06.610. Serviços Jurídicos</t>
  </si>
  <si>
    <t>01.909. Implantação, Ampliação e Mod. de Unidades Físicas</t>
  </si>
  <si>
    <t>06.901. Comunicação Institucional</t>
  </si>
  <si>
    <t>06.902. Infraestrutura, Operações e Serviços</t>
  </si>
  <si>
    <t>06.903. Pesquisas e Estudos Especializados</t>
  </si>
  <si>
    <t>06.904. Desenvolvimento de Projetos-Piloto</t>
  </si>
  <si>
    <t>06.905. Direção, Coordenação e Supervisão</t>
  </si>
  <si>
    <t>06.906. Cooperação Financeira</t>
  </si>
  <si>
    <t>06.907. Cooperação Técnica</t>
  </si>
  <si>
    <t>06.908. Capacitação e Desenvolvimento de Pessoas</t>
  </si>
  <si>
    <t>06.909. Implantação, Ampliação e Mod. de Unidades Físicas</t>
  </si>
  <si>
    <t>05.909. Implantação, Ampliação e Mod. de Unidades Físicas</t>
  </si>
  <si>
    <t>04.909. Implantação, Ampliação e Mod. de Unidades Físicas</t>
  </si>
  <si>
    <t>03.909. Implantação, Ampliação e Mod. de Unidades Físicas</t>
  </si>
  <si>
    <t>02.909. Implantação, Ampliação e Mod. de Unidades Físicas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</si>
</sst>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0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1" fillId="2" borderId="2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vertical="center" wrapText="1"/>
    </xf>
    <xf numFmtId="43" fontId="2" fillId="2" borderId="0" xfId="1" applyFont="1" applyFill="1" applyAlignment="1">
      <alignment horizontal="right" vertical="center"/>
    </xf>
    <xf numFmtId="43" fontId="1" fillId="3" borderId="1" xfId="1" applyFont="1" applyFill="1" applyBorder="1" applyAlignment="1">
      <alignment vertical="center" wrapText="1"/>
    </xf>
    <xf numFmtId="0" fontId="2" fillId="2" borderId="0" xfId="0" applyFont="1" applyFill="1"/>
    <xf numFmtId="43" fontId="2" fillId="2" borderId="0" xfId="1" applyFont="1" applyFill="1"/>
    <xf numFmtId="43" fontId="1" fillId="2" borderId="2" xfId="1" applyFont="1" applyFill="1" applyBorder="1"/>
    <xf numFmtId="0" fontId="2" fillId="2" borderId="3" xfId="0" applyFont="1" applyFill="1" applyBorder="1"/>
    <xf numFmtId="43" fontId="1" fillId="2" borderId="3" xfId="1" applyFont="1" applyFill="1" applyBorder="1"/>
    <xf numFmtId="43" fontId="2" fillId="2" borderId="3" xfId="1" applyFont="1" applyFill="1" applyBorder="1"/>
    <xf numFmtId="43" fontId="1" fillId="2" borderId="0" xfId="1" applyFont="1" applyFill="1"/>
    <xf numFmtId="43" fontId="1" fillId="2" borderId="5" xfId="1" applyFont="1" applyFill="1" applyBorder="1"/>
    <xf numFmtId="43" fontId="1" fillId="2" borderId="6" xfId="1" applyFont="1" applyFill="1" applyBorder="1"/>
    <xf numFmtId="43" fontId="1" fillId="2" borderId="4" xfId="1" applyFont="1" applyFill="1" applyBorder="1"/>
    <xf numFmtId="0" fontId="1" fillId="2" borderId="1" xfId="0" applyFont="1" applyFill="1" applyBorder="1" applyAlignment="1">
      <alignment horizontal="center" vertical="center" wrapText="1"/>
    </xf>
    <xf numFmtId="4" fontId="2" fillId="2" borderId="0" xfId="0" applyNumberFormat="1" applyFont="1" applyFill="1"/>
    <xf numFmtId="43" fontId="4" fillId="4" borderId="1" xfId="1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43" fontId="1" fillId="2" borderId="2" xfId="1" applyFont="1" applyFill="1" applyBorder="1" applyAlignment="1">
      <alignment horizontal="center" vertical="center" wrapText="1"/>
    </xf>
    <xf numFmtId="43" fontId="1" fillId="2" borderId="3" xfId="1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1" fillId="4" borderId="7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43" fontId="1" fillId="2" borderId="2" xfId="1" applyFont="1" applyFill="1" applyBorder="1" applyAlignment="1">
      <alignment horizontal="center" vertical="center" wrapText="1"/>
    </xf>
    <xf numFmtId="43" fontId="1" fillId="2" borderId="3" xfId="1" applyFont="1" applyFill="1" applyBorder="1" applyAlignment="1">
      <alignment horizontal="center" vertical="center" wrapText="1"/>
    </xf>
    <xf numFmtId="43" fontId="1" fillId="2" borderId="4" xfId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43" fontId="1" fillId="2" borderId="5" xfId="1" applyFont="1" applyFill="1" applyBorder="1" applyAlignment="1">
      <alignment horizontal="center" vertical="center" wrapText="1"/>
    </xf>
    <xf numFmtId="43" fontId="1" fillId="2" borderId="6" xfId="1" applyFont="1" applyFill="1" applyBorder="1" applyAlignment="1">
      <alignment horizontal="center" vertical="center" wrapText="1"/>
    </xf>
    <xf numFmtId="43" fontId="1" fillId="2" borderId="11" xfId="1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12" xfId="0" applyFont="1" applyFill="1" applyBorder="1" applyAlignment="1">
      <alignment vertical="center" wrapText="1"/>
    </xf>
    <xf numFmtId="0" fontId="2" fillId="2" borderId="13" xfId="0" applyFont="1" applyFill="1" applyBorder="1" applyAlignment="1">
      <alignment vertical="center" wrapText="1"/>
    </xf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0AEC52-9E0E-4E42-9C39-ED37CD1B2780}">
  <sheetPr>
    <tabColor rgb="FF00B050"/>
  </sheetPr>
  <dimension ref="B1:XEX123"/>
  <sheetViews>
    <sheetView tabSelected="1" zoomScale="106" zoomScaleNormal="106" zoomScaleSheetLayoutView="175" workbookViewId="0">
      <selection activeCell="D112" sqref="D112"/>
    </sheetView>
  </sheetViews>
  <sheetFormatPr defaultColWidth="9.140625" defaultRowHeight="12.75" x14ac:dyDescent="0.2"/>
  <cols>
    <col min="1" max="1" width="1.28515625" style="14" customWidth="1"/>
    <col min="2" max="2" width="14.140625" style="14" customWidth="1"/>
    <col min="3" max="3" width="51.140625" style="14" customWidth="1"/>
    <col min="4" max="5" width="16.28515625" style="15" customWidth="1"/>
    <col min="6" max="6" width="1.28515625" style="14" customWidth="1"/>
    <col min="7" max="16384" width="9.140625" style="14"/>
  </cols>
  <sheetData>
    <row r="1" spans="2:6" x14ac:dyDescent="0.2">
      <c r="B1" s="46" t="s">
        <v>0</v>
      </c>
      <c r="C1" s="46"/>
      <c r="D1" s="46"/>
      <c r="E1" s="46"/>
    </row>
    <row r="2" spans="2:6" x14ac:dyDescent="0.2">
      <c r="B2" s="47" t="s">
        <v>22</v>
      </c>
      <c r="C2" s="47"/>
      <c r="D2" s="47"/>
      <c r="E2" s="47"/>
      <c r="F2" s="1"/>
    </row>
    <row r="3" spans="2:6" ht="13.5" thickBot="1" x14ac:dyDescent="0.25">
      <c r="B3" s="2" t="s">
        <v>1</v>
      </c>
    </row>
    <row r="4" spans="2:6" ht="13.5" customHeight="1" thickBot="1" x14ac:dyDescent="0.25">
      <c r="B4" s="48" t="s">
        <v>21</v>
      </c>
      <c r="C4" s="49"/>
    </row>
    <row r="5" spans="2:6" ht="13.5" thickBot="1" x14ac:dyDescent="0.25">
      <c r="E5" s="12" t="s">
        <v>2</v>
      </c>
    </row>
    <row r="6" spans="2:6" ht="34.9" customHeight="1" thickBot="1" x14ac:dyDescent="0.25">
      <c r="B6" s="27" t="s">
        <v>3</v>
      </c>
      <c r="C6" s="24" t="s">
        <v>20</v>
      </c>
      <c r="D6" s="28" t="s">
        <v>4</v>
      </c>
      <c r="E6" s="28" t="s">
        <v>5</v>
      </c>
    </row>
    <row r="7" spans="2:6" x14ac:dyDescent="0.2">
      <c r="B7" s="3" t="s">
        <v>23</v>
      </c>
      <c r="C7" s="4" t="s">
        <v>24</v>
      </c>
      <c r="D7" s="16">
        <v>4869027</v>
      </c>
      <c r="E7" s="16">
        <v>2829834.84</v>
      </c>
    </row>
    <row r="8" spans="2:6" x14ac:dyDescent="0.2">
      <c r="B8" s="17"/>
      <c r="C8" s="4" t="s">
        <v>25</v>
      </c>
      <c r="D8" s="18">
        <v>12064466</v>
      </c>
      <c r="E8" s="18">
        <v>7039576.3899999997</v>
      </c>
    </row>
    <row r="9" spans="2:6" x14ac:dyDescent="0.2">
      <c r="B9" s="17"/>
      <c r="C9" s="4" t="s">
        <v>34</v>
      </c>
      <c r="D9" s="18">
        <v>6059953</v>
      </c>
      <c r="E9" s="18">
        <v>4236656.97</v>
      </c>
    </row>
    <row r="10" spans="2:6" x14ac:dyDescent="0.2">
      <c r="B10" s="17"/>
      <c r="C10" s="4" t="s">
        <v>35</v>
      </c>
      <c r="D10" s="18">
        <v>0</v>
      </c>
      <c r="E10" s="18">
        <v>0</v>
      </c>
    </row>
    <row r="11" spans="2:6" x14ac:dyDescent="0.2">
      <c r="B11" s="17"/>
      <c r="C11" s="4" t="s">
        <v>36</v>
      </c>
      <c r="D11" s="18">
        <v>2569884</v>
      </c>
      <c r="E11" s="18">
        <v>654623.84</v>
      </c>
    </row>
    <row r="12" spans="2:6" hidden="1" x14ac:dyDescent="0.2">
      <c r="B12" s="17"/>
      <c r="C12" s="5" t="s">
        <v>6</v>
      </c>
      <c r="D12" s="19"/>
      <c r="E12" s="18"/>
    </row>
    <row r="13" spans="2:6" hidden="1" x14ac:dyDescent="0.2">
      <c r="B13" s="17"/>
      <c r="C13" s="5" t="s">
        <v>7</v>
      </c>
      <c r="D13" s="19"/>
      <c r="E13" s="18"/>
    </row>
    <row r="14" spans="2:6" hidden="1" x14ac:dyDescent="0.2">
      <c r="B14" s="17"/>
      <c r="C14" s="6" t="s">
        <v>8</v>
      </c>
      <c r="D14" s="19"/>
      <c r="E14" s="18"/>
    </row>
    <row r="15" spans="2:6" x14ac:dyDescent="0.2">
      <c r="B15" s="17"/>
      <c r="C15" s="4" t="s">
        <v>37</v>
      </c>
      <c r="D15" s="18">
        <v>0</v>
      </c>
      <c r="E15" s="18">
        <v>0</v>
      </c>
    </row>
    <row r="16" spans="2:6" x14ac:dyDescent="0.2">
      <c r="B16" s="17"/>
      <c r="C16" s="4" t="s">
        <v>38</v>
      </c>
      <c r="D16" s="18">
        <v>1000</v>
      </c>
      <c r="E16" s="18">
        <v>98.55</v>
      </c>
    </row>
    <row r="17" spans="2:5" hidden="1" x14ac:dyDescent="0.2">
      <c r="B17" s="17"/>
      <c r="C17" s="5" t="s">
        <v>9</v>
      </c>
      <c r="D17" s="19"/>
      <c r="E17" s="18"/>
    </row>
    <row r="18" spans="2:5" hidden="1" x14ac:dyDescent="0.2">
      <c r="B18" s="17"/>
      <c r="C18" s="5" t="s">
        <v>10</v>
      </c>
      <c r="D18" s="19"/>
      <c r="E18" s="18"/>
    </row>
    <row r="19" spans="2:5" hidden="1" x14ac:dyDescent="0.2">
      <c r="B19" s="17"/>
      <c r="C19" s="5" t="s">
        <v>11</v>
      </c>
      <c r="D19" s="19"/>
      <c r="E19" s="18"/>
    </row>
    <row r="20" spans="2:5" hidden="1" x14ac:dyDescent="0.2">
      <c r="B20" s="17"/>
      <c r="C20" s="5" t="s">
        <v>12</v>
      </c>
      <c r="D20" s="19"/>
      <c r="E20" s="18"/>
    </row>
    <row r="21" spans="2:5" x14ac:dyDescent="0.2">
      <c r="B21" s="17"/>
      <c r="C21" s="4" t="s">
        <v>26</v>
      </c>
      <c r="D21" s="18">
        <v>1022801</v>
      </c>
      <c r="E21" s="18">
        <v>886639.21</v>
      </c>
    </row>
    <row r="22" spans="2:5" x14ac:dyDescent="0.2">
      <c r="B22" s="17"/>
      <c r="C22" s="4" t="s">
        <v>27</v>
      </c>
      <c r="D22" s="18">
        <v>6388598</v>
      </c>
      <c r="E22" s="18">
        <v>2169422.91</v>
      </c>
    </row>
    <row r="23" spans="2:5" x14ac:dyDescent="0.2">
      <c r="B23" s="17"/>
      <c r="C23" s="4" t="s">
        <v>28</v>
      </c>
      <c r="D23" s="18">
        <v>0</v>
      </c>
      <c r="E23" s="18">
        <v>0</v>
      </c>
    </row>
    <row r="24" spans="2:5" x14ac:dyDescent="0.2">
      <c r="B24" s="17"/>
      <c r="C24" s="4" t="s">
        <v>29</v>
      </c>
      <c r="D24" s="18">
        <v>0</v>
      </c>
      <c r="E24" s="18">
        <v>0</v>
      </c>
    </row>
    <row r="25" spans="2:5" x14ac:dyDescent="0.2">
      <c r="B25" s="17"/>
      <c r="C25" s="4" t="s">
        <v>30</v>
      </c>
      <c r="D25" s="18">
        <v>587661</v>
      </c>
      <c r="E25" s="18">
        <v>330687.09000000003</v>
      </c>
    </row>
    <row r="26" spans="2:5" x14ac:dyDescent="0.2">
      <c r="B26" s="17"/>
      <c r="C26" s="4" t="s">
        <v>31</v>
      </c>
      <c r="D26" s="18">
        <v>0</v>
      </c>
      <c r="E26" s="18">
        <v>0</v>
      </c>
    </row>
    <row r="27" spans="2:5" x14ac:dyDescent="0.2">
      <c r="B27" s="17"/>
      <c r="C27" s="4" t="s">
        <v>32</v>
      </c>
      <c r="D27" s="18">
        <v>0</v>
      </c>
      <c r="E27" s="18">
        <v>0</v>
      </c>
    </row>
    <row r="28" spans="2:5" x14ac:dyDescent="0.2">
      <c r="B28" s="17"/>
      <c r="C28" s="4" t="s">
        <v>33</v>
      </c>
      <c r="D28" s="18">
        <v>116227</v>
      </c>
      <c r="E28" s="18">
        <v>11156.56</v>
      </c>
    </row>
    <row r="29" spans="2:5" ht="13.5" thickBot="1" x14ac:dyDescent="0.25">
      <c r="B29" s="17"/>
      <c r="C29" s="4" t="s">
        <v>103</v>
      </c>
      <c r="D29" s="18">
        <v>8383154</v>
      </c>
      <c r="E29" s="23">
        <v>1337110.05</v>
      </c>
    </row>
    <row r="30" spans="2:5" ht="17.25" customHeight="1" thickBot="1" x14ac:dyDescent="0.25">
      <c r="B30" s="30" t="s">
        <v>13</v>
      </c>
      <c r="C30" s="31"/>
      <c r="D30" s="13">
        <f>SUM(D7:D29)-SUM(D12:D14)-SUM(D17:D20)</f>
        <v>42062771</v>
      </c>
      <c r="E30" s="13">
        <f>SUM(E7:E29)-SUM(E12:E14)-SUM(E17:E20)</f>
        <v>19495806.41</v>
      </c>
    </row>
    <row r="31" spans="2:5" x14ac:dyDescent="0.2">
      <c r="B31" s="34" t="s">
        <v>3</v>
      </c>
      <c r="C31" s="34" t="s">
        <v>20</v>
      </c>
      <c r="D31" s="37" t="s">
        <v>4</v>
      </c>
      <c r="E31" s="37" t="s">
        <v>5</v>
      </c>
    </row>
    <row r="32" spans="2:5" x14ac:dyDescent="0.2">
      <c r="B32" s="35"/>
      <c r="C32" s="35"/>
      <c r="D32" s="38"/>
      <c r="E32" s="38"/>
    </row>
    <row r="33" spans="2:5" ht="13.5" thickBot="1" x14ac:dyDescent="0.25">
      <c r="B33" s="36"/>
      <c r="C33" s="36"/>
      <c r="D33" s="39"/>
      <c r="E33" s="39"/>
    </row>
    <row r="34" spans="2:5" x14ac:dyDescent="0.2">
      <c r="B34" s="3" t="s">
        <v>44</v>
      </c>
      <c r="C34" s="7" t="s">
        <v>48</v>
      </c>
      <c r="D34" s="18">
        <v>24385127</v>
      </c>
      <c r="E34" s="16">
        <v>16334985.93</v>
      </c>
    </row>
    <row r="35" spans="2:5" x14ac:dyDescent="0.2">
      <c r="B35" s="8"/>
      <c r="C35" s="7" t="s">
        <v>49</v>
      </c>
      <c r="D35" s="18">
        <v>2967419</v>
      </c>
      <c r="E35" s="18">
        <v>1705770.2</v>
      </c>
    </row>
    <row r="36" spans="2:5" x14ac:dyDescent="0.2">
      <c r="B36" s="8"/>
      <c r="C36" s="7" t="s">
        <v>50</v>
      </c>
      <c r="D36" s="18">
        <v>278047</v>
      </c>
      <c r="E36" s="18">
        <v>102769.06</v>
      </c>
    </row>
    <row r="37" spans="2:5" x14ac:dyDescent="0.2">
      <c r="B37" s="8"/>
      <c r="C37" s="7" t="s">
        <v>51</v>
      </c>
      <c r="D37" s="18">
        <v>713453</v>
      </c>
      <c r="E37" s="18">
        <v>166882.76999999999</v>
      </c>
    </row>
    <row r="38" spans="2:5" x14ac:dyDescent="0.2">
      <c r="B38" s="8"/>
      <c r="C38" s="7" t="s">
        <v>39</v>
      </c>
      <c r="D38" s="18">
        <v>194957</v>
      </c>
      <c r="E38" s="18">
        <v>95618.21</v>
      </c>
    </row>
    <row r="39" spans="2:5" x14ac:dyDescent="0.2">
      <c r="B39" s="8"/>
      <c r="C39" s="7" t="s">
        <v>40</v>
      </c>
      <c r="D39" s="18">
        <v>320609</v>
      </c>
      <c r="E39" s="18">
        <v>28968.34</v>
      </c>
    </row>
    <row r="40" spans="2:5" x14ac:dyDescent="0.2">
      <c r="B40" s="8"/>
      <c r="C40" s="7" t="s">
        <v>41</v>
      </c>
      <c r="D40" s="18">
        <v>0</v>
      </c>
      <c r="E40" s="18">
        <v>0</v>
      </c>
    </row>
    <row r="41" spans="2:5" x14ac:dyDescent="0.2">
      <c r="B41" s="8"/>
      <c r="C41" s="7" t="s">
        <v>42</v>
      </c>
      <c r="D41" s="18">
        <v>0</v>
      </c>
      <c r="E41" s="18">
        <v>0</v>
      </c>
    </row>
    <row r="42" spans="2:5" x14ac:dyDescent="0.2">
      <c r="B42" s="8"/>
      <c r="C42" s="7" t="s">
        <v>43</v>
      </c>
      <c r="D42" s="18">
        <v>316919</v>
      </c>
      <c r="E42" s="18">
        <v>154991.48000000001</v>
      </c>
    </row>
    <row r="43" spans="2:5" x14ac:dyDescent="0.2">
      <c r="B43" s="8"/>
      <c r="C43" s="7" t="s">
        <v>45</v>
      </c>
      <c r="D43" s="18">
        <v>0</v>
      </c>
      <c r="E43" s="18">
        <v>0</v>
      </c>
    </row>
    <row r="44" spans="2:5" x14ac:dyDescent="0.2">
      <c r="B44" s="8"/>
      <c r="C44" s="7" t="s">
        <v>46</v>
      </c>
      <c r="D44" s="18">
        <v>0</v>
      </c>
      <c r="E44" s="18">
        <v>0</v>
      </c>
    </row>
    <row r="45" spans="2:5" x14ac:dyDescent="0.2">
      <c r="B45" s="8"/>
      <c r="C45" s="7" t="s">
        <v>47</v>
      </c>
      <c r="D45" s="18">
        <v>9223</v>
      </c>
      <c r="E45" s="18">
        <v>422.22</v>
      </c>
    </row>
    <row r="46" spans="2:5" ht="13.5" thickBot="1" x14ac:dyDescent="0.25">
      <c r="B46" s="8"/>
      <c r="C46" s="4" t="s">
        <v>116</v>
      </c>
      <c r="D46" s="18">
        <v>935612</v>
      </c>
      <c r="E46" s="18">
        <v>0</v>
      </c>
    </row>
    <row r="47" spans="2:5" ht="17.25" customHeight="1" thickBot="1" x14ac:dyDescent="0.25">
      <c r="B47" s="30" t="s">
        <v>14</v>
      </c>
      <c r="C47" s="31"/>
      <c r="D47" s="13">
        <f>SUM(D34:D46)</f>
        <v>30121366</v>
      </c>
      <c r="E47" s="13">
        <f>SUM(E34:E46)</f>
        <v>18590408.209999997</v>
      </c>
    </row>
    <row r="48" spans="2:5" x14ac:dyDescent="0.2">
      <c r="B48" s="34" t="s">
        <v>3</v>
      </c>
      <c r="C48" s="34" t="s">
        <v>20</v>
      </c>
      <c r="D48" s="37" t="s">
        <v>4</v>
      </c>
      <c r="E48" s="37" t="s">
        <v>5</v>
      </c>
    </row>
    <row r="49" spans="2:5" x14ac:dyDescent="0.2">
      <c r="B49" s="35"/>
      <c r="C49" s="35"/>
      <c r="D49" s="38"/>
      <c r="E49" s="38"/>
    </row>
    <row r="50" spans="2:5" ht="13.5" thickBot="1" x14ac:dyDescent="0.25">
      <c r="B50" s="36"/>
      <c r="C50" s="36"/>
      <c r="D50" s="39"/>
      <c r="E50" s="39"/>
    </row>
    <row r="51" spans="2:5" x14ac:dyDescent="0.2">
      <c r="B51" s="3" t="s">
        <v>52</v>
      </c>
      <c r="C51" s="7" t="s">
        <v>53</v>
      </c>
      <c r="D51" s="16">
        <v>6082855</v>
      </c>
      <c r="E51" s="21">
        <v>1152028.78</v>
      </c>
    </row>
    <row r="52" spans="2:5" x14ac:dyDescent="0.2">
      <c r="B52" s="8"/>
      <c r="C52" s="7" t="s">
        <v>54</v>
      </c>
      <c r="D52" s="20">
        <v>2085440</v>
      </c>
      <c r="E52" s="18">
        <v>48478.42</v>
      </c>
    </row>
    <row r="53" spans="2:5" x14ac:dyDescent="0.2">
      <c r="B53" s="8"/>
      <c r="C53" s="7" t="s">
        <v>55</v>
      </c>
      <c r="D53" s="18">
        <v>10065125</v>
      </c>
      <c r="E53" s="18">
        <v>5232330.57</v>
      </c>
    </row>
    <row r="54" spans="2:5" x14ac:dyDescent="0.2">
      <c r="B54" s="8"/>
      <c r="C54" s="7" t="s">
        <v>56</v>
      </c>
      <c r="D54" s="20">
        <v>1081617</v>
      </c>
      <c r="E54" s="18">
        <v>89908.86</v>
      </c>
    </row>
    <row r="55" spans="2:5" x14ac:dyDescent="0.2">
      <c r="B55" s="8"/>
      <c r="C55" s="7" t="s">
        <v>57</v>
      </c>
      <c r="D55" s="20">
        <v>1896706</v>
      </c>
      <c r="E55" s="18">
        <v>277346.01</v>
      </c>
    </row>
    <row r="56" spans="2:5" x14ac:dyDescent="0.2">
      <c r="B56" s="8"/>
      <c r="C56" s="7" t="s">
        <v>58</v>
      </c>
      <c r="D56" s="20">
        <v>1682145</v>
      </c>
      <c r="E56" s="18">
        <v>801250.93</v>
      </c>
    </row>
    <row r="57" spans="2:5" x14ac:dyDescent="0.2">
      <c r="B57" s="8"/>
      <c r="C57" s="7" t="s">
        <v>59</v>
      </c>
      <c r="D57" s="20">
        <v>1104150</v>
      </c>
      <c r="E57" s="18">
        <v>967128.83</v>
      </c>
    </row>
    <row r="58" spans="2:5" x14ac:dyDescent="0.2">
      <c r="B58" s="8"/>
      <c r="C58" s="7" t="s">
        <v>60</v>
      </c>
      <c r="D58" s="20">
        <v>2213864</v>
      </c>
      <c r="E58" s="18">
        <v>980101.73</v>
      </c>
    </row>
    <row r="59" spans="2:5" x14ac:dyDescent="0.2">
      <c r="B59" s="8"/>
      <c r="C59" s="7" t="s">
        <v>61</v>
      </c>
      <c r="D59" s="20">
        <v>0</v>
      </c>
      <c r="E59" s="18">
        <v>0</v>
      </c>
    </row>
    <row r="60" spans="2:5" x14ac:dyDescent="0.2">
      <c r="B60" s="8"/>
      <c r="C60" s="7" t="s">
        <v>62</v>
      </c>
      <c r="D60" s="20">
        <v>0</v>
      </c>
      <c r="E60" s="18">
        <v>0</v>
      </c>
    </row>
    <row r="61" spans="2:5" x14ac:dyDescent="0.2">
      <c r="B61" s="8"/>
      <c r="C61" s="7" t="s">
        <v>63</v>
      </c>
      <c r="D61" s="20">
        <v>464435</v>
      </c>
      <c r="E61" s="18">
        <v>273848.28000000003</v>
      </c>
    </row>
    <row r="62" spans="2:5" x14ac:dyDescent="0.2">
      <c r="B62" s="8"/>
      <c r="C62" s="7" t="s">
        <v>64</v>
      </c>
      <c r="D62" s="20">
        <v>0</v>
      </c>
      <c r="E62" s="18">
        <v>0</v>
      </c>
    </row>
    <row r="63" spans="2:5" x14ac:dyDescent="0.2">
      <c r="B63" s="8"/>
      <c r="C63" s="7" t="s">
        <v>65</v>
      </c>
      <c r="D63" s="20">
        <v>0</v>
      </c>
      <c r="E63" s="18">
        <v>0</v>
      </c>
    </row>
    <row r="64" spans="2:5" x14ac:dyDescent="0.2">
      <c r="B64" s="8"/>
      <c r="C64" s="7" t="s">
        <v>66</v>
      </c>
      <c r="D64" s="20">
        <v>64438</v>
      </c>
      <c r="E64" s="18">
        <v>8173.72</v>
      </c>
    </row>
    <row r="65" spans="2:5" ht="13.5" thickBot="1" x14ac:dyDescent="0.25">
      <c r="B65" s="8"/>
      <c r="C65" s="9" t="s">
        <v>115</v>
      </c>
      <c r="D65" s="20">
        <v>832894</v>
      </c>
      <c r="E65" s="18">
        <v>96513.14</v>
      </c>
    </row>
    <row r="66" spans="2:5" ht="17.25" customHeight="1" thickBot="1" x14ac:dyDescent="0.25">
      <c r="B66" s="30" t="s">
        <v>15</v>
      </c>
      <c r="C66" s="31"/>
      <c r="D66" s="13">
        <f>SUM(D51:D65)</f>
        <v>27573669</v>
      </c>
      <c r="E66" s="13">
        <f>SUM(E51:E65)</f>
        <v>9927109.2700000014</v>
      </c>
    </row>
    <row r="67" spans="2:5" x14ac:dyDescent="0.2">
      <c r="B67" s="34" t="s">
        <v>3</v>
      </c>
      <c r="C67" s="34" t="s">
        <v>20</v>
      </c>
      <c r="D67" s="43" t="s">
        <v>4</v>
      </c>
      <c r="E67" s="37" t="s">
        <v>5</v>
      </c>
    </row>
    <row r="68" spans="2:5" x14ac:dyDescent="0.2">
      <c r="B68" s="35"/>
      <c r="C68" s="35"/>
      <c r="D68" s="44"/>
      <c r="E68" s="38"/>
    </row>
    <row r="69" spans="2:5" ht="13.5" thickBot="1" x14ac:dyDescent="0.25">
      <c r="B69" s="36"/>
      <c r="C69" s="36"/>
      <c r="D69" s="45"/>
      <c r="E69" s="39"/>
    </row>
    <row r="70" spans="2:5" x14ac:dyDescent="0.2">
      <c r="B70" s="8" t="s">
        <v>67</v>
      </c>
      <c r="C70" s="3" t="s">
        <v>76</v>
      </c>
      <c r="D70" s="21">
        <v>10082753</v>
      </c>
      <c r="E70" s="21">
        <v>4295078.8499999996</v>
      </c>
    </row>
    <row r="71" spans="2:5" x14ac:dyDescent="0.2">
      <c r="B71" s="8"/>
      <c r="C71" s="8" t="s">
        <v>77</v>
      </c>
      <c r="D71" s="22">
        <v>4351842</v>
      </c>
      <c r="E71" s="18">
        <v>2640928.81</v>
      </c>
    </row>
    <row r="72" spans="2:5" x14ac:dyDescent="0.2">
      <c r="B72" s="8"/>
      <c r="C72" s="8" t="s">
        <v>78</v>
      </c>
      <c r="D72" s="22">
        <v>9657843</v>
      </c>
      <c r="E72" s="22">
        <v>3607656.63</v>
      </c>
    </row>
    <row r="73" spans="2:5" x14ac:dyDescent="0.2">
      <c r="B73" s="8"/>
      <c r="C73" s="8" t="s">
        <v>68</v>
      </c>
      <c r="D73" s="22">
        <v>4602298</v>
      </c>
      <c r="E73" s="18">
        <v>3361674.31</v>
      </c>
    </row>
    <row r="74" spans="2:5" x14ac:dyDescent="0.2">
      <c r="B74" s="8"/>
      <c r="C74" s="8" t="s">
        <v>69</v>
      </c>
      <c r="D74" s="22">
        <v>27250139</v>
      </c>
      <c r="E74" s="18">
        <v>13409420.27</v>
      </c>
    </row>
    <row r="75" spans="2:5" x14ac:dyDescent="0.2">
      <c r="B75" s="8"/>
      <c r="C75" s="8" t="s">
        <v>70</v>
      </c>
      <c r="D75" s="22">
        <v>0</v>
      </c>
      <c r="E75" s="18">
        <v>0</v>
      </c>
    </row>
    <row r="76" spans="2:5" x14ac:dyDescent="0.2">
      <c r="B76" s="8"/>
      <c r="C76" s="8" t="s">
        <v>71</v>
      </c>
      <c r="D76" s="22">
        <v>0</v>
      </c>
      <c r="E76" s="18">
        <v>0</v>
      </c>
    </row>
    <row r="77" spans="2:5" x14ac:dyDescent="0.2">
      <c r="B77" s="8"/>
      <c r="C77" s="8" t="s">
        <v>72</v>
      </c>
      <c r="D77" s="22">
        <v>2680002</v>
      </c>
      <c r="E77" s="18">
        <v>1766341.73</v>
      </c>
    </row>
    <row r="78" spans="2:5" x14ac:dyDescent="0.2">
      <c r="B78" s="8"/>
      <c r="C78" s="8" t="s">
        <v>73</v>
      </c>
      <c r="D78" s="22">
        <v>0</v>
      </c>
      <c r="E78" s="18">
        <v>0</v>
      </c>
    </row>
    <row r="79" spans="2:5" x14ac:dyDescent="0.2">
      <c r="B79" s="8"/>
      <c r="C79" s="8" t="s">
        <v>74</v>
      </c>
      <c r="D79" s="22">
        <v>0</v>
      </c>
      <c r="E79" s="18">
        <v>0</v>
      </c>
    </row>
    <row r="80" spans="2:5" x14ac:dyDescent="0.2">
      <c r="B80" s="8"/>
      <c r="C80" s="8" t="s">
        <v>75</v>
      </c>
      <c r="D80" s="22">
        <v>646386</v>
      </c>
      <c r="E80" s="18">
        <v>94456.47</v>
      </c>
    </row>
    <row r="81" spans="2:5" ht="13.5" thickBot="1" x14ac:dyDescent="0.25">
      <c r="B81" s="8"/>
      <c r="C81" s="9" t="s">
        <v>114</v>
      </c>
      <c r="D81" s="22">
        <v>18734040</v>
      </c>
      <c r="E81" s="18">
        <v>757633.38</v>
      </c>
    </row>
    <row r="82" spans="2:5" ht="17.25" customHeight="1" thickBot="1" x14ac:dyDescent="0.25">
      <c r="B82" s="30" t="s">
        <v>16</v>
      </c>
      <c r="C82" s="31"/>
      <c r="D82" s="13">
        <f>SUM(D70:D81)</f>
        <v>78005303</v>
      </c>
      <c r="E82" s="13">
        <f>SUM(E70:E81)</f>
        <v>29933190.449999996</v>
      </c>
    </row>
    <row r="83" spans="2:5" x14ac:dyDescent="0.2">
      <c r="B83" s="34" t="s">
        <v>3</v>
      </c>
      <c r="C83" s="34" t="s">
        <v>20</v>
      </c>
      <c r="D83" s="37" t="s">
        <v>4</v>
      </c>
      <c r="E83" s="37" t="s">
        <v>5</v>
      </c>
    </row>
    <row r="84" spans="2:5" x14ac:dyDescent="0.2">
      <c r="B84" s="35"/>
      <c r="C84" s="35"/>
      <c r="D84" s="38"/>
      <c r="E84" s="38"/>
    </row>
    <row r="85" spans="2:5" ht="13.5" thickBot="1" x14ac:dyDescent="0.25">
      <c r="B85" s="36"/>
      <c r="C85" s="36"/>
      <c r="D85" s="39"/>
      <c r="E85" s="39"/>
    </row>
    <row r="86" spans="2:5" x14ac:dyDescent="0.2">
      <c r="B86" s="3" t="s">
        <v>79</v>
      </c>
      <c r="C86" s="10" t="s">
        <v>80</v>
      </c>
      <c r="D86" s="16">
        <v>0</v>
      </c>
      <c r="E86" s="16">
        <v>0</v>
      </c>
    </row>
    <row r="87" spans="2:5" x14ac:dyDescent="0.2">
      <c r="B87" s="8"/>
      <c r="C87" s="11" t="s">
        <v>81</v>
      </c>
      <c r="D87" s="18">
        <v>1599178</v>
      </c>
      <c r="E87" s="18">
        <v>439676.34</v>
      </c>
    </row>
    <row r="88" spans="2:5" x14ac:dyDescent="0.2">
      <c r="B88" s="8"/>
      <c r="C88" s="8" t="s">
        <v>82</v>
      </c>
      <c r="D88" s="29">
        <v>907339</v>
      </c>
      <c r="E88" s="18">
        <v>365609.7</v>
      </c>
    </row>
    <row r="89" spans="2:5" x14ac:dyDescent="0.2">
      <c r="B89" s="8"/>
      <c r="C89" s="8" t="s">
        <v>83</v>
      </c>
      <c r="D89" s="18">
        <v>0</v>
      </c>
      <c r="E89" s="18">
        <v>0</v>
      </c>
    </row>
    <row r="90" spans="2:5" x14ac:dyDescent="0.2">
      <c r="B90" s="8"/>
      <c r="C90" s="8" t="s">
        <v>84</v>
      </c>
      <c r="D90" s="18">
        <v>335961</v>
      </c>
      <c r="E90" s="18">
        <v>251853.01</v>
      </c>
    </row>
    <row r="91" spans="2:5" x14ac:dyDescent="0.2">
      <c r="B91" s="8"/>
      <c r="C91" s="8" t="s">
        <v>85</v>
      </c>
      <c r="D91" s="18">
        <v>675008</v>
      </c>
      <c r="E91" s="18">
        <v>347806.66</v>
      </c>
    </row>
    <row r="92" spans="2:5" x14ac:dyDescent="0.2">
      <c r="B92" s="8"/>
      <c r="C92" s="8" t="s">
        <v>86</v>
      </c>
      <c r="D92" s="18">
        <v>0</v>
      </c>
      <c r="E92" s="18">
        <v>0</v>
      </c>
    </row>
    <row r="93" spans="2:5" x14ac:dyDescent="0.2">
      <c r="B93" s="8"/>
      <c r="C93" s="8" t="s">
        <v>87</v>
      </c>
      <c r="D93" s="18">
        <v>0</v>
      </c>
      <c r="E93" s="18">
        <v>0</v>
      </c>
    </row>
    <row r="94" spans="2:5" x14ac:dyDescent="0.2">
      <c r="B94" s="8"/>
      <c r="C94" s="8" t="s">
        <v>88</v>
      </c>
      <c r="D94" s="18">
        <v>297491</v>
      </c>
      <c r="E94" s="18">
        <v>96285.86</v>
      </c>
    </row>
    <row r="95" spans="2:5" x14ac:dyDescent="0.2">
      <c r="B95" s="8"/>
      <c r="C95" s="8" t="s">
        <v>89</v>
      </c>
      <c r="D95" s="18">
        <v>0</v>
      </c>
      <c r="E95" s="18">
        <v>0</v>
      </c>
    </row>
    <row r="96" spans="2:5" x14ac:dyDescent="0.2">
      <c r="B96" s="8"/>
      <c r="C96" s="8" t="s">
        <v>90</v>
      </c>
      <c r="D96" s="18">
        <v>0</v>
      </c>
      <c r="E96" s="18">
        <v>0</v>
      </c>
    </row>
    <row r="97" spans="2:5 16378:16378" x14ac:dyDescent="0.2">
      <c r="B97" s="8"/>
      <c r="C97" s="7" t="s">
        <v>91</v>
      </c>
      <c r="D97" s="18">
        <v>8751</v>
      </c>
      <c r="E97" s="18">
        <v>844.42</v>
      </c>
    </row>
    <row r="98" spans="2:5 16378:16378" ht="13.5" thickBot="1" x14ac:dyDescent="0.25">
      <c r="B98" s="8"/>
      <c r="C98" s="4" t="s">
        <v>113</v>
      </c>
      <c r="D98" s="18">
        <v>1774850</v>
      </c>
      <c r="E98" s="23">
        <v>266.33999999999997</v>
      </c>
    </row>
    <row r="99" spans="2:5 16378:16378" ht="17.25" customHeight="1" thickBot="1" x14ac:dyDescent="0.25">
      <c r="B99" s="30" t="s">
        <v>17</v>
      </c>
      <c r="C99" s="31"/>
      <c r="D99" s="13">
        <f>SUM(D86:D98)</f>
        <v>5598578</v>
      </c>
      <c r="E99" s="13">
        <f>SUM(E86:E98)</f>
        <v>1502342.33</v>
      </c>
    </row>
    <row r="100" spans="2:5 16378:16378" x14ac:dyDescent="0.2">
      <c r="B100" s="34" t="s">
        <v>3</v>
      </c>
      <c r="C100" s="34" t="s">
        <v>20</v>
      </c>
      <c r="D100" s="37" t="s">
        <v>4</v>
      </c>
      <c r="E100" s="37" t="s">
        <v>5</v>
      </c>
    </row>
    <row r="101" spans="2:5 16378:16378" x14ac:dyDescent="0.2">
      <c r="B101" s="35"/>
      <c r="C101" s="35"/>
      <c r="D101" s="38"/>
      <c r="E101" s="38"/>
    </row>
    <row r="102" spans="2:5 16378:16378" ht="13.5" thickBot="1" x14ac:dyDescent="0.25">
      <c r="B102" s="36"/>
      <c r="C102" s="36"/>
      <c r="D102" s="39"/>
      <c r="E102" s="39"/>
    </row>
    <row r="103" spans="2:5 16378:16378" ht="15" customHeight="1" x14ac:dyDescent="0.2">
      <c r="B103" s="40" t="s">
        <v>92</v>
      </c>
      <c r="C103" s="3" t="s">
        <v>93</v>
      </c>
      <c r="D103" s="16">
        <v>981847</v>
      </c>
      <c r="E103" s="16">
        <v>632878.18999999994</v>
      </c>
    </row>
    <row r="104" spans="2:5 16378:16378" x14ac:dyDescent="0.2">
      <c r="B104" s="41"/>
      <c r="C104" s="8" t="s">
        <v>94</v>
      </c>
      <c r="D104" s="18">
        <v>3349460</v>
      </c>
      <c r="E104" s="18">
        <v>2171165.7400000002</v>
      </c>
    </row>
    <row r="105" spans="2:5 16378:16378" x14ac:dyDescent="0.2">
      <c r="B105" s="41"/>
      <c r="C105" s="8" t="s">
        <v>95</v>
      </c>
      <c r="D105" s="18">
        <v>4098861</v>
      </c>
      <c r="E105" s="18">
        <v>2478317.23</v>
      </c>
      <c r="XEX105" s="25">
        <v>322318.89</v>
      </c>
    </row>
    <row r="106" spans="2:5 16378:16378" ht="25.5" x14ac:dyDescent="0.2">
      <c r="B106" s="41"/>
      <c r="C106" s="8" t="s">
        <v>96</v>
      </c>
      <c r="D106" s="18">
        <v>7728127</v>
      </c>
      <c r="E106" s="18">
        <v>3929855.19</v>
      </c>
    </row>
    <row r="107" spans="2:5 16378:16378" x14ac:dyDescent="0.2">
      <c r="B107" s="41"/>
      <c r="C107" s="8" t="s">
        <v>97</v>
      </c>
      <c r="D107" s="18">
        <v>364087</v>
      </c>
      <c r="E107" s="18">
        <v>251611.22</v>
      </c>
    </row>
    <row r="108" spans="2:5 16378:16378" x14ac:dyDescent="0.2">
      <c r="B108" s="41"/>
      <c r="C108" s="8" t="s">
        <v>98</v>
      </c>
      <c r="D108" s="18">
        <v>0</v>
      </c>
      <c r="E108" s="18">
        <v>0</v>
      </c>
    </row>
    <row r="109" spans="2:5 16378:16378" x14ac:dyDescent="0.2">
      <c r="B109" s="41"/>
      <c r="C109" s="8" t="s">
        <v>99</v>
      </c>
      <c r="D109" s="18">
        <v>3429189</v>
      </c>
      <c r="E109" s="18">
        <v>2368623.3199999998</v>
      </c>
    </row>
    <row r="110" spans="2:5 16378:16378" x14ac:dyDescent="0.2">
      <c r="B110" s="41"/>
      <c r="C110" s="8" t="s">
        <v>100</v>
      </c>
      <c r="D110" s="18">
        <v>325218</v>
      </c>
      <c r="E110" s="18">
        <v>207255.1</v>
      </c>
    </row>
    <row r="111" spans="2:5 16378:16378" x14ac:dyDescent="0.2">
      <c r="B111" s="41"/>
      <c r="C111" s="8" t="s">
        <v>101</v>
      </c>
      <c r="D111" s="18">
        <v>3379908</v>
      </c>
      <c r="E111" s="18">
        <v>2455664.4500000002</v>
      </c>
    </row>
    <row r="112" spans="2:5 16378:16378" x14ac:dyDescent="0.2">
      <c r="B112" s="41"/>
      <c r="C112" s="8" t="s">
        <v>102</v>
      </c>
      <c r="D112" s="18">
        <v>5061436</v>
      </c>
      <c r="E112" s="18">
        <v>3841078.03</v>
      </c>
    </row>
    <row r="113" spans="2:5" x14ac:dyDescent="0.2">
      <c r="B113" s="41"/>
      <c r="C113" s="7" t="s">
        <v>104</v>
      </c>
      <c r="D113" s="18">
        <v>2134224</v>
      </c>
      <c r="E113" s="18">
        <v>1631836.64</v>
      </c>
    </row>
    <row r="114" spans="2:5" x14ac:dyDescent="0.2">
      <c r="B114" s="41"/>
      <c r="C114" s="7" t="s">
        <v>105</v>
      </c>
      <c r="D114" s="18">
        <v>3326069</v>
      </c>
      <c r="E114" s="18">
        <v>2068295.92</v>
      </c>
    </row>
    <row r="115" spans="2:5" x14ac:dyDescent="0.2">
      <c r="B115" s="41"/>
      <c r="C115" s="7" t="s">
        <v>106</v>
      </c>
      <c r="D115" s="18">
        <v>126807</v>
      </c>
      <c r="E115" s="18">
        <v>85513.78</v>
      </c>
    </row>
    <row r="116" spans="2:5" x14ac:dyDescent="0.2">
      <c r="B116" s="41"/>
      <c r="C116" s="7" t="s">
        <v>107</v>
      </c>
      <c r="D116" s="18">
        <v>0</v>
      </c>
      <c r="E116" s="18">
        <v>0</v>
      </c>
    </row>
    <row r="117" spans="2:5" x14ac:dyDescent="0.2">
      <c r="B117" s="41"/>
      <c r="C117" s="7" t="s">
        <v>108</v>
      </c>
      <c r="D117" s="18">
        <v>9987613</v>
      </c>
      <c r="E117" s="18">
        <v>5494832</v>
      </c>
    </row>
    <row r="118" spans="2:5" x14ac:dyDescent="0.2">
      <c r="B118" s="41"/>
      <c r="C118" s="7" t="s">
        <v>109</v>
      </c>
      <c r="D118" s="18">
        <v>5547120</v>
      </c>
      <c r="E118" s="18">
        <v>3939876.76</v>
      </c>
    </row>
    <row r="119" spans="2:5" x14ac:dyDescent="0.2">
      <c r="B119" s="41"/>
      <c r="C119" s="7" t="s">
        <v>110</v>
      </c>
      <c r="D119" s="18">
        <v>1228506</v>
      </c>
      <c r="E119" s="18">
        <v>813762.24</v>
      </c>
    </row>
    <row r="120" spans="2:5" x14ac:dyDescent="0.2">
      <c r="B120" s="41"/>
      <c r="C120" s="7" t="s">
        <v>111</v>
      </c>
      <c r="D120" s="18">
        <v>1076862</v>
      </c>
      <c r="E120" s="18">
        <v>726572.77</v>
      </c>
    </row>
    <row r="121" spans="2:5" ht="13.5" thickBot="1" x14ac:dyDescent="0.25">
      <c r="B121" s="42"/>
      <c r="C121" s="4" t="s">
        <v>112</v>
      </c>
      <c r="D121" s="23">
        <v>13783979</v>
      </c>
      <c r="E121" s="23">
        <v>869509.85</v>
      </c>
    </row>
    <row r="122" spans="2:5" ht="17.25" customHeight="1" thickBot="1" x14ac:dyDescent="0.25">
      <c r="B122" s="30" t="s">
        <v>18</v>
      </c>
      <c r="C122" s="31"/>
      <c r="D122" s="13">
        <f>SUM(D103:D121)</f>
        <v>65929313</v>
      </c>
      <c r="E122" s="13">
        <f>SUM(E103:E121)</f>
        <v>33966648.43</v>
      </c>
    </row>
    <row r="123" spans="2:5" ht="19.5" customHeight="1" thickBot="1" x14ac:dyDescent="0.25">
      <c r="B123" s="32" t="s">
        <v>19</v>
      </c>
      <c r="C123" s="33"/>
      <c r="D123" s="26">
        <f>D30+D47+D66+D82+D99+D122</f>
        <v>249291000</v>
      </c>
      <c r="E123" s="26">
        <f>E30+E47+E66+E82+E99+E122</f>
        <v>113415505.09999999</v>
      </c>
    </row>
  </sheetData>
  <mergeCells count="31">
    <mergeCell ref="B1:E1"/>
    <mergeCell ref="B2:E2"/>
    <mergeCell ref="B4:C4"/>
    <mergeCell ref="B30:C30"/>
    <mergeCell ref="B31:B33"/>
    <mergeCell ref="C31:C33"/>
    <mergeCell ref="D31:D33"/>
    <mergeCell ref="E31:E33"/>
    <mergeCell ref="B47:C47"/>
    <mergeCell ref="B48:B50"/>
    <mergeCell ref="C48:C50"/>
    <mergeCell ref="D48:D50"/>
    <mergeCell ref="E48:E50"/>
    <mergeCell ref="B66:C66"/>
    <mergeCell ref="B67:B69"/>
    <mergeCell ref="C67:C69"/>
    <mergeCell ref="D67:D69"/>
    <mergeCell ref="E67:E69"/>
    <mergeCell ref="B82:C82"/>
    <mergeCell ref="B83:B85"/>
    <mergeCell ref="C83:C85"/>
    <mergeCell ref="D83:D85"/>
    <mergeCell ref="E83:E85"/>
    <mergeCell ref="B103:B121"/>
    <mergeCell ref="B122:C122"/>
    <mergeCell ref="B123:C123"/>
    <mergeCell ref="B99:C99"/>
    <mergeCell ref="B100:B102"/>
    <mergeCell ref="C100:C102"/>
    <mergeCell ref="D100:D102"/>
    <mergeCell ref="E100:E102"/>
  </mergeCells>
  <pageMargins left="0.51181102362204722" right="0.51181102362204722" top="0.70866141732283472" bottom="0.70866141732283472" header="0.31496062992125984" footer="0.31496062992125984"/>
  <pageSetup paperSize="9" scale="90" fitToHeight="0" orientation="portrait" r:id="rId1"/>
  <rowBreaks count="1" manualBreakCount="1">
    <brk id="6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3º Tri</vt:lpstr>
      <vt:lpstr>'3º Tri'!Area_de_impressao</vt:lpstr>
      <vt:lpstr>'3º Tri'!Titulos_de_impressao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Nilda Saraiva de Abreu - ADM/SOAF</cp:lastModifiedBy>
  <cp:lastPrinted>2022-07-26T12:52:20Z</cp:lastPrinted>
  <dcterms:created xsi:type="dcterms:W3CDTF">2017-05-15T14:50:43Z</dcterms:created>
  <dcterms:modified xsi:type="dcterms:W3CDTF">2022-10-28T20:23:49Z</dcterms:modified>
</cp:coreProperties>
</file>