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RQUIVO A ENVIAR PARA CONTROLADORIA\Ano 2019\"/>
    </mc:Choice>
  </mc:AlternateContent>
  <xr:revisionPtr revIDLastSave="0" documentId="13_ncr:1_{99496434-829C-4601-AB70-BB24A7807AC1}" xr6:coauthVersionLast="36" xr6:coauthVersionMax="36" xr10:uidLastSave="{00000000-0000-0000-0000-000000000000}"/>
  <bookViews>
    <workbookView xWindow="0" yWindow="0" windowWidth="28800" windowHeight="12225" tabRatio="678" xr2:uid="{00000000-000D-0000-FFFF-FFFF00000000}"/>
  </bookViews>
  <sheets>
    <sheet name="4º Tri - Receitas (2019)" sheetId="7" r:id="rId1"/>
  </sheets>
  <definedNames>
    <definedName name="_xlnm.Print_Area" localSheetId="0">'4º Tri - Receitas (2019)'!$A$1:$F$65</definedName>
  </definedNames>
  <calcPr calcId="191029"/>
</workbook>
</file>

<file path=xl/calcChain.xml><?xml version="1.0" encoding="utf-8"?>
<calcChain xmlns="http://schemas.openxmlformats.org/spreadsheetml/2006/main">
  <c r="E43" i="7" l="1"/>
  <c r="D43" i="7"/>
  <c r="E42" i="7"/>
  <c r="D42" i="7"/>
  <c r="E40" i="7"/>
  <c r="D40" i="7"/>
  <c r="E38" i="7"/>
  <c r="D38" i="7"/>
  <c r="E36" i="7"/>
  <c r="D36" i="7"/>
  <c r="E32" i="7"/>
  <c r="D32" i="7"/>
  <c r="E24" i="7"/>
  <c r="D24" i="7"/>
  <c r="E20" i="7"/>
  <c r="D20" i="7"/>
  <c r="E14" i="7"/>
  <c r="D14" i="7"/>
  <c r="E9" i="7"/>
  <c r="D9" i="7"/>
  <c r="D8" i="7" l="1"/>
  <c r="D63" i="7" s="1"/>
  <c r="E8" i="7"/>
  <c r="E63" i="7" s="1"/>
</calcChain>
</file>

<file path=xl/sharedStrings.xml><?xml version="1.0" encoding="utf-8"?>
<sst xmlns="http://schemas.openxmlformats.org/spreadsheetml/2006/main" count="115" uniqueCount="104">
  <si>
    <t xml:space="preserve">DETALHAMENTO DA RECEITA ORÇAMENTÁRIA </t>
  </si>
  <si>
    <t>Serviço Social do Comércio – Sesc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</si>
  <si>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</si>
  <si>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</si>
  <si>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</si>
  <si>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</si>
  <si>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</si>
  <si>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</si>
  <si>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</si>
  <si>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</si>
  <si>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</si>
  <si>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</si>
  <si>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</si>
  <si>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6.1.1.1.01</t>
  </si>
  <si>
    <t>Arrecadação Via Órgão Arrecadador</t>
  </si>
  <si>
    <t>6.1.1.1.02</t>
  </si>
  <si>
    <t>Arrecadação Direta pelo Sesc</t>
  </si>
  <si>
    <t>6.1.1.2</t>
  </si>
  <si>
    <t>Adicional à Contribuição para o SESC</t>
  </si>
  <si>
    <t>6.1.2</t>
  </si>
  <si>
    <t>Receitas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</si>
  <si>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</si>
  <si>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</si>
  <si>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</si>
  <si>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</si>
  <si>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</si>
  <si>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</si>
  <si>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</si>
  <si>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</si>
  <si>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</si>
  <si>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</si>
  <si>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</si>
  <si>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Serviços</t>
  </si>
  <si>
    <t>6.1.3.1</t>
  </si>
  <si>
    <t>6.1.3.1.01</t>
  </si>
  <si>
    <t>Aluguéis e Taxa de Ocupação de Imóveis</t>
  </si>
  <si>
    <t>6.1.3.1.02</t>
  </si>
  <si>
    <t>6.1.4</t>
  </si>
  <si>
    <t>Receitas Financeiras</t>
  </si>
  <si>
    <t>6.1.4.1</t>
  </si>
  <si>
    <t>Remuneração de Depósitos Bancários e Aplicações Financeiras</t>
  </si>
  <si>
    <t>6.1.4.1.01</t>
  </si>
  <si>
    <t>Remuneração Depósitos Bancários - BB</t>
  </si>
  <si>
    <t>6.1.4.1.02</t>
  </si>
  <si>
    <t>Remuneração Depósitos Bancários - CEF</t>
  </si>
  <si>
    <t>6.1.4.9</t>
  </si>
  <si>
    <t>Outras Receitas Financeiras</t>
  </si>
  <si>
    <t>6.1.4.9.01</t>
  </si>
  <si>
    <t>Juros Auferidos</t>
  </si>
  <si>
    <t>6.1.4.9.02</t>
  </si>
  <si>
    <t>Descontos Obtidos</t>
  </si>
  <si>
    <t>6.1.4.9.03</t>
  </si>
  <si>
    <t>6.1.5</t>
  </si>
  <si>
    <t>Transferências das Instituições Privadas s/Fins Lucrativos - Contribuições</t>
  </si>
  <si>
    <t>6.1.5.1</t>
  </si>
  <si>
    <t>Subvenções Ordinárias</t>
  </si>
  <si>
    <t>6.1.5.2</t>
  </si>
  <si>
    <t>Subvenções Extraordinárias</t>
  </si>
  <si>
    <t>6.1.5.4</t>
  </si>
  <si>
    <t>Outras Contribuições</t>
  </si>
  <si>
    <t>6.1.6</t>
  </si>
  <si>
    <t>Outras Transferências das Instituições Privadas s/ Fins Lucrativos</t>
  </si>
  <si>
    <t>6.1.6.1</t>
  </si>
  <si>
    <t>6.1.7</t>
  </si>
  <si>
    <t>Transferências de Outras Fontes</t>
  </si>
  <si>
    <t>6.1.7.1</t>
  </si>
  <si>
    <t>6.1.9</t>
  </si>
  <si>
    <t>Outras Receitas Correntes</t>
  </si>
  <si>
    <t>6.1.9.1</t>
  </si>
  <si>
    <t>6.1.9.1.01</t>
  </si>
  <si>
    <t>Indenizações e Restituições</t>
  </si>
  <si>
    <t>6.1.9.1.02</t>
  </si>
  <si>
    <t>6.2</t>
  </si>
  <si>
    <t>RECEITAS DE CAPITAL</t>
  </si>
  <si>
    <t>6.2.2</t>
  </si>
  <si>
    <t>Operações de Crédito</t>
  </si>
  <si>
    <t>6.2.2.1</t>
  </si>
  <si>
    <t>Empréstimos Interdepartamentais</t>
  </si>
  <si>
    <t>6.2.2.9</t>
  </si>
  <si>
    <t>Outras Operações de Crédito</t>
  </si>
  <si>
    <t>6.2.3</t>
  </si>
  <si>
    <t>Transferências das Instituições Privadas s/Fins Lucrativos - Investimentos</t>
  </si>
  <si>
    <t>6.2.3.1</t>
  </si>
  <si>
    <t>6.2.3.2</t>
  </si>
  <si>
    <t>Equipamentos e Materiais Permanentes</t>
  </si>
  <si>
    <t>6.2.3.3</t>
  </si>
  <si>
    <t>Aquisição de Imóveis</t>
  </si>
  <si>
    <t>6.2.3.4</t>
  </si>
  <si>
    <t>Obras e Instalações</t>
  </si>
  <si>
    <t>6.2.9</t>
  </si>
  <si>
    <t>Outras Receitas de Capital</t>
  </si>
  <si>
    <t>6.2.9.1</t>
  </si>
  <si>
    <t>6.2.9.1.01</t>
  </si>
  <si>
    <t>Alienação de Bens Móveis</t>
  </si>
  <si>
    <t>6.2.9.1.02</t>
  </si>
  <si>
    <t>Alienação de Bens Imóveis</t>
  </si>
  <si>
    <t>6.2.9.1.03</t>
  </si>
  <si>
    <t>Outras Alienações de Bens</t>
  </si>
  <si>
    <t>6.2.9.1.04</t>
  </si>
  <si>
    <t>6.2.9.1.05</t>
  </si>
  <si>
    <t>MOBILIZAÇÃO DE RECURSOS FINANCEIROS</t>
  </si>
  <si>
    <t xml:space="preserve">TOTAL </t>
  </si>
  <si>
    <t>Departamento Regional Goiás</t>
  </si>
  <si>
    <t xml:space="preserve"> 4º TRIMESTRE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</si>
</sst>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4" fillId="2" borderId="8" xfId="0" applyNumberFormat="1" applyFont="1" applyFill="1" applyBorder="1" applyAlignment="1">
      <alignment horizontal="right" vertical="center" wrapText="1"/>
    </xf>
    <xf numFmtId="4" fontId="5" fillId="2" borderId="8" xfId="0" applyNumberFormat="1" applyFont="1" applyFill="1" applyBorder="1" applyAlignment="1">
      <alignment horizontal="right" vertical="center" wrapText="1"/>
    </xf>
    <xf numFmtId="164" fontId="0" fillId="2" borderId="0" xfId="0" applyNumberFormat="1" applyFill="1"/>
    <xf numFmtId="164" fontId="2" fillId="2" borderId="0" xfId="0" applyNumberFormat="1" applyFont="1" applyFill="1" applyAlignment="1">
      <alignment vertical="center" wrapText="1"/>
    </xf>
    <xf numFmtId="164" fontId="5" fillId="2" borderId="15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right" vertical="center" wrapText="1"/>
    </xf>
    <xf numFmtId="4" fontId="5" fillId="2" borderId="15" xfId="0" applyNumberFormat="1" applyFont="1" applyFill="1" applyBorder="1" applyAlignment="1">
      <alignment horizontal="center" vertical="center" wrapText="1"/>
    </xf>
    <xf numFmtId="4" fontId="0" fillId="2" borderId="0" xfId="0" applyNumberFormat="1" applyFill="1" applyAlignment="1">
      <alignment horizontal="right"/>
    </xf>
    <xf numFmtId="4" fontId="2" fillId="2" borderId="3" xfId="0" applyNumberFormat="1" applyFont="1" applyFill="1" applyBorder="1" applyAlignment="1">
      <alignment horizontal="right" vertical="center" wrapText="1"/>
    </xf>
    <xf numFmtId="4" fontId="7" fillId="2" borderId="8" xfId="0" applyNumberFormat="1" applyFont="1" applyFill="1" applyBorder="1" applyAlignment="1">
      <alignment horizontal="right" vertical="center" wrapText="1"/>
    </xf>
    <xf numFmtId="4" fontId="6" fillId="2" borderId="8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7" fillId="2" borderId="6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2" fillId="2" borderId="0" xfId="0" applyNumberFormat="1" applyFont="1" applyFill="1" applyAlignment="1">
      <alignment horizontal="right"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0783F-A4C7-4183-83AC-4E9B1289E56D}">
  <sheetPr>
    <tabColor rgb="FF00B050"/>
  </sheetPr>
  <dimension ref="B1:E65"/>
  <sheetViews>
    <sheetView tabSelected="1" view="pageBreakPreview" zoomScale="145" zoomScaleNormal="100" zoomScaleSheetLayoutView="145" workbookViewId="0">
      <selection activeCell="E46" sqref="E46"/>
    </sheetView>
  </sheetViews>
  <sheetFormatPr defaultRowHeight="15" x14ac:dyDescent="0.25"/>
  <cols>
    <col min="1" max="1" width="1.7109375" style="1" customWidth="1"/>
    <col min="2" max="2" width="9.5703125" style="1" customWidth="1"/>
    <col min="3" max="3" width="45.42578125" style="1" customWidth="1"/>
    <col min="4" max="4" width="18.28515625" style="21" customWidth="1"/>
    <col min="5" max="5" width="18.28515625" style="16" customWidth="1"/>
    <col min="6" max="6" width="1.7109375" style="1" customWidth="1"/>
    <col min="7" max="16384" width="9.140625" style="1"/>
  </cols>
  <sheetData>
    <row r="1" spans="2:5" x14ac:dyDescent="0.25">
      <c r="B1" s="33" t="s">
        <v>0</v>
      </c>
      <c r="C1" s="33"/>
      <c r="D1" s="33"/>
      <c r="E1" s="33"/>
    </row>
    <row r="2" spans="2:5" x14ac:dyDescent="0.25">
      <c r="B2" s="34" t="s">
        <v>103</v>
      </c>
      <c r="C2" s="34"/>
      <c r="D2" s="34"/>
      <c r="E2" s="34"/>
    </row>
    <row r="3" spans="2:5" ht="15.75" thickBot="1" x14ac:dyDescent="0.3">
      <c r="B3" s="12"/>
    </row>
    <row r="4" spans="2:5" ht="15.75" thickBot="1" x14ac:dyDescent="0.3">
      <c r="B4" s="39" t="s">
        <v>1</v>
      </c>
      <c r="C4" s="40"/>
      <c r="D4" s="41"/>
      <c r="E4" s="42"/>
    </row>
    <row r="5" spans="2:5" ht="15.75" thickBot="1" x14ac:dyDescent="0.3">
      <c r="B5" s="39" t="s">
        <v>102</v>
      </c>
      <c r="C5" s="40"/>
      <c r="D5" s="41"/>
      <c r="E5" s="42"/>
    </row>
    <row r="6" spans="2:5" ht="15.75" thickBot="1" x14ac:dyDescent="0.3">
      <c r="B6" s="3"/>
      <c r="C6" s="4"/>
      <c r="D6" s="22"/>
      <c r="E6" s="19" t="s">
        <v>2</v>
      </c>
    </row>
    <row r="7" spans="2:5" ht="15.75" customHeight="1" thickBot="1" x14ac:dyDescent="0.3">
      <c r="B7" s="10" t="s">
        <v>3</v>
      </c>
      <c r="C7" s="10" t="s">
        <v>4</v>
      </c>
      <c r="D7" s="20" t="s">
        <v>5</v>
      </c>
      <c r="E7" s="18" t="s">
        <v>6</v>
      </c>
    </row>
    <row r="8" spans="2:5" x14ac:dyDescent="0.25">
      <c r="B8" s="8" t="s">
        <v>7</v>
      </c>
      <c r="C8" s="9" t="s">
        <v>8</v>
      </c>
      <c r="D8" s="15">
        <f>D9+D14+D20+D24+D32+D36+D38+D40</f>
        <v>164762462</v>
      </c>
      <c r="E8" s="15">
        <f>E9+E14+E20+E24+E32+E36+E38+E40</f>
        <v>169375563.66</v>
      </c>
    </row>
    <row r="9" spans="2:5" x14ac:dyDescent="0.25">
      <c r="B9" s="8" t="s">
        <v>9</v>
      </c>
      <c r="C9" s="9" t="s">
        <v>10</v>
      </c>
      <c r="D9" s="15">
        <f>SUM(D10:D13)</f>
        <v>87887382</v>
      </c>
      <c r="E9" s="15">
        <f>SUM(E10:E13)</f>
        <v>90938974.599999994</v>
      </c>
    </row>
    <row r="10" spans="2:5" x14ac:dyDescent="0.25">
      <c r="B10" s="5" t="s">
        <v>11</v>
      </c>
      <c r="C10" s="6" t="s">
        <v>12</v>
      </c>
      <c r="D10" s="14">
        <v>87877382</v>
      </c>
      <c r="E10" s="14">
        <v>90937022.319999993</v>
      </c>
    </row>
    <row r="11" spans="2:5" ht="15" hidden="1" customHeight="1" x14ac:dyDescent="0.25">
      <c r="B11" s="5" t="s">
        <v>13</v>
      </c>
      <c r="C11" s="6" t="s">
        <v>14</v>
      </c>
      <c r="D11" s="14"/>
      <c r="E11" s="14"/>
    </row>
    <row r="12" spans="2:5" ht="15" hidden="1" customHeight="1" x14ac:dyDescent="0.25">
      <c r="B12" s="5" t="s">
        <v>15</v>
      </c>
      <c r="C12" s="6" t="s">
        <v>16</v>
      </c>
      <c r="D12" s="14"/>
      <c r="E12" s="14"/>
    </row>
    <row r="13" spans="2:5" x14ac:dyDescent="0.25">
      <c r="B13" s="5" t="s">
        <v>17</v>
      </c>
      <c r="C13" s="6" t="s">
        <v>18</v>
      </c>
      <c r="D13" s="14">
        <v>10000</v>
      </c>
      <c r="E13" s="14">
        <v>1952.28</v>
      </c>
    </row>
    <row r="14" spans="2:5" x14ac:dyDescent="0.25">
      <c r="B14" s="8" t="s">
        <v>19</v>
      </c>
      <c r="C14" s="9" t="s">
        <v>20</v>
      </c>
      <c r="D14" s="23">
        <f>SUM(D15:D19)</f>
        <v>52686542</v>
      </c>
      <c r="E14" s="23">
        <f>SUM(E15:E19)</f>
        <v>54455775.030000001</v>
      </c>
    </row>
    <row r="15" spans="2:5" x14ac:dyDescent="0.25">
      <c r="B15" s="5" t="s">
        <v>21</v>
      </c>
      <c r="C15" s="6" t="s">
        <v>22</v>
      </c>
      <c r="D15" s="24">
        <v>14019428</v>
      </c>
      <c r="E15" s="24">
        <v>13450704.550000001</v>
      </c>
    </row>
    <row r="16" spans="2:5" x14ac:dyDescent="0.25">
      <c r="B16" s="5" t="s">
        <v>23</v>
      </c>
      <c r="C16" s="6" t="s">
        <v>24</v>
      </c>
      <c r="D16" s="24">
        <v>17103672</v>
      </c>
      <c r="E16" s="24">
        <v>19663134.449999999</v>
      </c>
    </row>
    <row r="17" spans="2:5" x14ac:dyDescent="0.25">
      <c r="B17" s="5" t="s">
        <v>25</v>
      </c>
      <c r="C17" s="6" t="s">
        <v>26</v>
      </c>
      <c r="D17" s="24">
        <v>505848</v>
      </c>
      <c r="E17" s="24">
        <v>603986.32999999996</v>
      </c>
    </row>
    <row r="18" spans="2:5" x14ac:dyDescent="0.25">
      <c r="B18" s="5" t="s">
        <v>27</v>
      </c>
      <c r="C18" s="6" t="s">
        <v>28</v>
      </c>
      <c r="D18" s="24">
        <v>20945592</v>
      </c>
      <c r="E18" s="24">
        <v>20631765.140000001</v>
      </c>
    </row>
    <row r="19" spans="2:5" x14ac:dyDescent="0.25">
      <c r="B19" s="5" t="s">
        <v>29</v>
      </c>
      <c r="C19" s="6" t="s">
        <v>30</v>
      </c>
      <c r="D19" s="24">
        <v>112002</v>
      </c>
      <c r="E19" s="24">
        <v>106184.56</v>
      </c>
    </row>
    <row r="20" spans="2:5" x14ac:dyDescent="0.25">
      <c r="B20" s="8" t="s">
        <v>31</v>
      </c>
      <c r="C20" s="9" t="s">
        <v>32</v>
      </c>
      <c r="D20" s="15">
        <f>SUM(D21)</f>
        <v>50000</v>
      </c>
      <c r="E20" s="15">
        <f>SUM(E21)</f>
        <v>58420.21</v>
      </c>
    </row>
    <row r="21" spans="2:5" x14ac:dyDescent="0.25">
      <c r="B21" s="5" t="s">
        <v>33</v>
      </c>
      <c r="C21" s="6" t="s">
        <v>32</v>
      </c>
      <c r="D21" s="24">
        <v>50000</v>
      </c>
      <c r="E21" s="24">
        <v>58420.21</v>
      </c>
    </row>
    <row r="22" spans="2:5" ht="15" hidden="1" customHeight="1" x14ac:dyDescent="0.25">
      <c r="B22" s="5" t="s">
        <v>34</v>
      </c>
      <c r="C22" s="6" t="s">
        <v>35</v>
      </c>
      <c r="D22" s="24"/>
      <c r="E22" s="24"/>
    </row>
    <row r="23" spans="2:5" ht="15" hidden="1" customHeight="1" x14ac:dyDescent="0.25">
      <c r="B23" s="5" t="s">
        <v>36</v>
      </c>
      <c r="C23" s="6" t="s">
        <v>32</v>
      </c>
      <c r="D23" s="24"/>
      <c r="E23" s="24"/>
    </row>
    <row r="24" spans="2:5" x14ac:dyDescent="0.25">
      <c r="B24" s="8" t="s">
        <v>37</v>
      </c>
      <c r="C24" s="9" t="s">
        <v>38</v>
      </c>
      <c r="D24" s="15">
        <f>SUM(D25:D28)</f>
        <v>3700000</v>
      </c>
      <c r="E24" s="15">
        <f>SUM(E25:E28)</f>
        <v>3899001.0700000003</v>
      </c>
    </row>
    <row r="25" spans="2:5" x14ac:dyDescent="0.25">
      <c r="B25" s="5" t="s">
        <v>39</v>
      </c>
      <c r="C25" s="6" t="s">
        <v>40</v>
      </c>
      <c r="D25" s="14">
        <v>3600000</v>
      </c>
      <c r="E25" s="14">
        <v>3736794.1</v>
      </c>
    </row>
    <row r="26" spans="2:5" ht="15" hidden="1" customHeight="1" x14ac:dyDescent="0.25">
      <c r="B26" s="5" t="s">
        <v>41</v>
      </c>
      <c r="C26" s="6" t="s">
        <v>42</v>
      </c>
      <c r="D26" s="14"/>
      <c r="E26" s="14"/>
    </row>
    <row r="27" spans="2:5" ht="15" hidden="1" customHeight="1" x14ac:dyDescent="0.25">
      <c r="B27" s="5" t="s">
        <v>43</v>
      </c>
      <c r="C27" s="6" t="s">
        <v>44</v>
      </c>
      <c r="D27" s="14"/>
      <c r="E27" s="14"/>
    </row>
    <row r="28" spans="2:5" x14ac:dyDescent="0.25">
      <c r="B28" s="5" t="s">
        <v>45</v>
      </c>
      <c r="C28" s="6" t="s">
        <v>46</v>
      </c>
      <c r="D28" s="14">
        <v>100000</v>
      </c>
      <c r="E28" s="14">
        <v>162206.97</v>
      </c>
    </row>
    <row r="29" spans="2:5" ht="15" hidden="1" customHeight="1" x14ac:dyDescent="0.25">
      <c r="B29" s="5" t="s">
        <v>47</v>
      </c>
      <c r="C29" s="6" t="s">
        <v>48</v>
      </c>
      <c r="D29" s="14"/>
      <c r="E29" s="14"/>
    </row>
    <row r="30" spans="2:5" ht="15" hidden="1" customHeight="1" x14ac:dyDescent="0.25">
      <c r="B30" s="5" t="s">
        <v>49</v>
      </c>
      <c r="C30" s="6" t="s">
        <v>50</v>
      </c>
      <c r="D30" s="14"/>
      <c r="E30" s="14"/>
    </row>
    <row r="31" spans="2:5" ht="15" hidden="1" customHeight="1" x14ac:dyDescent="0.25">
      <c r="B31" s="5" t="s">
        <v>51</v>
      </c>
      <c r="C31" s="6" t="s">
        <v>46</v>
      </c>
      <c r="D31" s="14"/>
      <c r="E31" s="14"/>
    </row>
    <row r="32" spans="2:5" ht="24" x14ac:dyDescent="0.25">
      <c r="B32" s="8" t="s">
        <v>52</v>
      </c>
      <c r="C32" s="9" t="s">
        <v>53</v>
      </c>
      <c r="D32" s="15">
        <f>SUM(D33:D35)</f>
        <v>17272116</v>
      </c>
      <c r="E32" s="15">
        <f>SUM(E33:E35)</f>
        <v>16833596.98</v>
      </c>
    </row>
    <row r="33" spans="2:5" x14ac:dyDescent="0.25">
      <c r="B33" s="5" t="s">
        <v>54</v>
      </c>
      <c r="C33" s="6" t="s">
        <v>55</v>
      </c>
      <c r="D33" s="14">
        <v>1907565</v>
      </c>
      <c r="E33" s="14">
        <v>1974214.07</v>
      </c>
    </row>
    <row r="34" spans="2:5" x14ac:dyDescent="0.25">
      <c r="B34" s="5" t="s">
        <v>56</v>
      </c>
      <c r="C34" s="6" t="s">
        <v>57</v>
      </c>
      <c r="D34" s="14">
        <v>0</v>
      </c>
      <c r="E34" s="14">
        <v>0</v>
      </c>
    </row>
    <row r="35" spans="2:5" x14ac:dyDescent="0.25">
      <c r="B35" s="5" t="s">
        <v>58</v>
      </c>
      <c r="C35" s="6" t="s">
        <v>59</v>
      </c>
      <c r="D35" s="14">
        <v>15364551</v>
      </c>
      <c r="E35" s="14">
        <v>14859382.91</v>
      </c>
    </row>
    <row r="36" spans="2:5" ht="24" x14ac:dyDescent="0.25">
      <c r="B36" s="8" t="s">
        <v>60</v>
      </c>
      <c r="C36" s="9" t="s">
        <v>61</v>
      </c>
      <c r="D36" s="23">
        <f>SUM(D37)</f>
        <v>1850575</v>
      </c>
      <c r="E36" s="23">
        <f>SUM(E37)</f>
        <v>1617596.99</v>
      </c>
    </row>
    <row r="37" spans="2:5" ht="24" x14ac:dyDescent="0.25">
      <c r="B37" s="5" t="s">
        <v>62</v>
      </c>
      <c r="C37" s="6" t="s">
        <v>61</v>
      </c>
      <c r="D37" s="24">
        <v>1850575</v>
      </c>
      <c r="E37" s="24">
        <v>1617596.99</v>
      </c>
    </row>
    <row r="38" spans="2:5" x14ac:dyDescent="0.25">
      <c r="B38" s="8" t="s">
        <v>63</v>
      </c>
      <c r="C38" s="9" t="s">
        <v>64</v>
      </c>
      <c r="D38" s="23">
        <f>SUM(D39)</f>
        <v>0</v>
      </c>
      <c r="E38" s="23">
        <f>SUM(E39)</f>
        <v>0</v>
      </c>
    </row>
    <row r="39" spans="2:5" x14ac:dyDescent="0.25">
      <c r="B39" s="5" t="s">
        <v>65</v>
      </c>
      <c r="C39" s="6" t="s">
        <v>64</v>
      </c>
      <c r="D39" s="24">
        <v>0</v>
      </c>
      <c r="E39" s="24">
        <v>0</v>
      </c>
    </row>
    <row r="40" spans="2:5" x14ac:dyDescent="0.25">
      <c r="B40" s="8" t="s">
        <v>66</v>
      </c>
      <c r="C40" s="9" t="s">
        <v>67</v>
      </c>
      <c r="D40" s="23">
        <f>SUM(D41)</f>
        <v>1315847</v>
      </c>
      <c r="E40" s="23">
        <f>SUM(E41)</f>
        <v>1572198.78</v>
      </c>
    </row>
    <row r="41" spans="2:5" x14ac:dyDescent="0.25">
      <c r="B41" s="5" t="s">
        <v>68</v>
      </c>
      <c r="C41" s="6" t="s">
        <v>67</v>
      </c>
      <c r="D41" s="24">
        <v>1315847</v>
      </c>
      <c r="E41" s="24">
        <v>1572198.78</v>
      </c>
    </row>
    <row r="42" spans="2:5" ht="15.75" hidden="1" customHeight="1" thickBot="1" x14ac:dyDescent="0.3">
      <c r="B42" s="5" t="s">
        <v>69</v>
      </c>
      <c r="C42" s="6" t="s">
        <v>70</v>
      </c>
      <c r="D42" s="15">
        <f>D43+D48+D54+D58+D66+D70+D72+D74</f>
        <v>0</v>
      </c>
      <c r="E42" s="15">
        <f>E43+E48+E54+E58+E66+E70+E72+E74</f>
        <v>0</v>
      </c>
    </row>
    <row r="43" spans="2:5" ht="15.75" hidden="1" customHeight="1" thickBot="1" x14ac:dyDescent="0.3">
      <c r="B43" s="7" t="s">
        <v>71</v>
      </c>
      <c r="C43" s="11" t="s">
        <v>67</v>
      </c>
      <c r="D43" s="15">
        <f>SUM(D44:D47)</f>
        <v>0</v>
      </c>
      <c r="E43" s="15">
        <f>SUM(E44:E47)</f>
        <v>0</v>
      </c>
    </row>
    <row r="44" spans="2:5" x14ac:dyDescent="0.25">
      <c r="B44" s="8" t="s">
        <v>72</v>
      </c>
      <c r="C44" s="9" t="s">
        <v>73</v>
      </c>
      <c r="D44" s="23"/>
      <c r="E44" s="23"/>
    </row>
    <row r="45" spans="2:5" x14ac:dyDescent="0.25">
      <c r="B45" s="8" t="s">
        <v>74</v>
      </c>
      <c r="C45" s="9" t="s">
        <v>75</v>
      </c>
      <c r="D45" s="23"/>
      <c r="E45" s="23"/>
    </row>
    <row r="46" spans="2:5" x14ac:dyDescent="0.25">
      <c r="B46" s="5" t="s">
        <v>76</v>
      </c>
      <c r="C46" s="6" t="s">
        <v>77</v>
      </c>
      <c r="D46" s="24"/>
      <c r="E46" s="24"/>
    </row>
    <row r="47" spans="2:5" x14ac:dyDescent="0.25">
      <c r="B47" s="5" t="s">
        <v>78</v>
      </c>
      <c r="C47" s="6" t="s">
        <v>79</v>
      </c>
      <c r="D47" s="24"/>
      <c r="E47" s="24"/>
    </row>
    <row r="48" spans="2:5" ht="24" x14ac:dyDescent="0.25">
      <c r="B48" s="8" t="s">
        <v>80</v>
      </c>
      <c r="C48" s="9" t="s">
        <v>81</v>
      </c>
      <c r="D48" s="23"/>
      <c r="E48" s="23"/>
    </row>
    <row r="49" spans="2:5" x14ac:dyDescent="0.25">
      <c r="B49" s="5" t="s">
        <v>82</v>
      </c>
      <c r="C49" s="6" t="s">
        <v>57</v>
      </c>
      <c r="D49" s="24"/>
      <c r="E49" s="24"/>
    </row>
    <row r="50" spans="2:5" x14ac:dyDescent="0.25">
      <c r="B50" s="5" t="s">
        <v>83</v>
      </c>
      <c r="C50" s="6" t="s">
        <v>84</v>
      </c>
      <c r="D50" s="24"/>
      <c r="E50" s="24"/>
    </row>
    <row r="51" spans="2:5" x14ac:dyDescent="0.25">
      <c r="B51" s="5" t="s">
        <v>85</v>
      </c>
      <c r="C51" s="6" t="s">
        <v>86</v>
      </c>
      <c r="D51" s="24"/>
      <c r="E51" s="24"/>
    </row>
    <row r="52" spans="2:5" x14ac:dyDescent="0.25">
      <c r="B52" s="5" t="s">
        <v>87</v>
      </c>
      <c r="C52" s="6" t="s">
        <v>88</v>
      </c>
      <c r="D52" s="24"/>
      <c r="E52" s="24"/>
    </row>
    <row r="53" spans="2:5" x14ac:dyDescent="0.25">
      <c r="B53" s="8" t="s">
        <v>89</v>
      </c>
      <c r="C53" s="9" t="s">
        <v>90</v>
      </c>
      <c r="D53" s="23"/>
      <c r="E53" s="23"/>
    </row>
    <row r="54" spans="2:5" x14ac:dyDescent="0.25">
      <c r="B54" s="5" t="s">
        <v>91</v>
      </c>
      <c r="C54" s="6" t="s">
        <v>90</v>
      </c>
      <c r="D54" s="24"/>
      <c r="E54" s="24"/>
    </row>
    <row r="55" spans="2:5" ht="15" hidden="1" customHeight="1" x14ac:dyDescent="0.25">
      <c r="B55" s="5" t="s">
        <v>92</v>
      </c>
      <c r="C55" s="6" t="s">
        <v>93</v>
      </c>
      <c r="D55" s="24"/>
      <c r="E55" s="24"/>
    </row>
    <row r="56" spans="2:5" ht="15" hidden="1" customHeight="1" x14ac:dyDescent="0.25">
      <c r="B56" s="5" t="s">
        <v>94</v>
      </c>
      <c r="C56" s="6" t="s">
        <v>95</v>
      </c>
      <c r="D56" s="24"/>
      <c r="E56" s="24"/>
    </row>
    <row r="57" spans="2:5" ht="15" hidden="1" customHeight="1" x14ac:dyDescent="0.25">
      <c r="B57" s="5" t="s">
        <v>96</v>
      </c>
      <c r="C57" s="6" t="s">
        <v>97</v>
      </c>
      <c r="D57" s="24"/>
      <c r="E57" s="24"/>
    </row>
    <row r="58" spans="2:5" ht="15" hidden="1" customHeight="1" x14ac:dyDescent="0.25">
      <c r="B58" s="5" t="s">
        <v>98</v>
      </c>
      <c r="C58" s="6" t="s">
        <v>70</v>
      </c>
      <c r="D58" s="24"/>
      <c r="E58" s="24"/>
    </row>
    <row r="59" spans="2:5" ht="15" hidden="1" customHeight="1" x14ac:dyDescent="0.25">
      <c r="B59" s="5" t="s">
        <v>99</v>
      </c>
      <c r="C59" s="6" t="s">
        <v>90</v>
      </c>
      <c r="D59" s="24"/>
      <c r="E59" s="24"/>
    </row>
    <row r="60" spans="2:5" ht="10.5" customHeight="1" x14ac:dyDescent="0.25">
      <c r="B60" s="31"/>
      <c r="C60" s="32"/>
      <c r="D60" s="25"/>
      <c r="E60" s="25"/>
    </row>
    <row r="61" spans="2:5" x14ac:dyDescent="0.25">
      <c r="B61" s="35" t="s">
        <v>100</v>
      </c>
      <c r="C61" s="36"/>
      <c r="D61" s="25">
        <v>8273347</v>
      </c>
      <c r="E61" s="25">
        <v>0</v>
      </c>
    </row>
    <row r="62" spans="2:5" ht="10.5" customHeight="1" thickBot="1" x14ac:dyDescent="0.3">
      <c r="B62" s="37"/>
      <c r="C62" s="38"/>
      <c r="D62" s="26"/>
      <c r="E62" s="26"/>
    </row>
    <row r="63" spans="2:5" ht="15.75" thickBot="1" x14ac:dyDescent="0.3">
      <c r="B63" s="29" t="s">
        <v>101</v>
      </c>
      <c r="C63" s="30"/>
      <c r="D63" s="27">
        <f>D8+D61</f>
        <v>173035809</v>
      </c>
      <c r="E63" s="27">
        <f>E8+E61</f>
        <v>169375563.66</v>
      </c>
    </row>
    <row r="64" spans="2:5" x14ac:dyDescent="0.25">
      <c r="B64" s="2"/>
      <c r="C64" s="2"/>
      <c r="D64" s="28"/>
      <c r="E64" s="17"/>
    </row>
    <row r="65" spans="2:2" x14ac:dyDescent="0.25">
      <c r="B65" s="13"/>
    </row>
  </sheetData>
  <mergeCells count="10">
    <mergeCell ref="B60:C60"/>
    <mergeCell ref="B61:C61"/>
    <mergeCell ref="B62:C62"/>
    <mergeCell ref="B63:C63"/>
    <mergeCell ref="B1:E1"/>
    <mergeCell ref="B2:E2"/>
    <mergeCell ref="B4:C4"/>
    <mergeCell ref="D4:E4"/>
    <mergeCell ref="B5:C5"/>
    <mergeCell ref="D5:E5"/>
  </mergeCells>
  <pageMargins left="0.511811024" right="0.511811024" top="0.78740157499999996" bottom="0.78740157499999996" header="0.31496062000000002" footer="0.31496062000000002"/>
  <pageSetup paperSize="9" scale="97" orientation="portrait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4º Tri - Receitas (2019)</vt:lpstr>
      <vt:lpstr>'4º Tri - Receitas (2019)'!Area_de_impressao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João Pedro de Almeida Paula - ADM/SOAF</cp:lastModifiedBy>
  <dcterms:created xsi:type="dcterms:W3CDTF">2017-05-25T17:18:17Z</dcterms:created>
  <dcterms:modified xsi:type="dcterms:W3CDTF">2022-07-29T13:57:09Z</dcterms:modified>
</cp:coreProperties>
</file>