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4/ORC Retif/"/>
    </mc:Choice>
  </mc:AlternateContent>
  <xr:revisionPtr revIDLastSave="21" documentId="13_ncr:1_{21F0A5EF-5330-4134-B474-3AD1853BCB64}" xr6:coauthVersionLast="47" xr6:coauthVersionMax="47" xr10:uidLastSave="{30782079-7B7C-4176-875E-C084375AA735}"/>
  <bookViews>
    <workbookView xWindow="-120" yWindow="-120" windowWidth="29040" windowHeight="15720" xr2:uid="{00000000-000D-0000-FFFF-FFFF00000000}"/>
  </bookViews>
  <sheets>
    <sheet name="receita ORC retif" sheetId="2" r:id="rId1"/>
  </sheets>
  <definedNames>
    <definedName name="_xlnm.Print_Area" localSheetId="0">'receita ORC retif'!$B$1:$F$26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2" l="1"/>
  <c r="F11" i="2" s="1"/>
  <c r="D26" i="2"/>
  <c r="F10" i="2" l="1"/>
  <c r="F9" i="2"/>
  <c r="F25" i="2"/>
  <c r="F24" i="2"/>
  <c r="F23" i="2"/>
  <c r="F22" i="2"/>
  <c r="F21" i="2"/>
  <c r="F20" i="2"/>
  <c r="F19" i="2"/>
  <c r="F18" i="2"/>
  <c r="F17" i="2"/>
  <c r="F13" i="2"/>
  <c r="F12" i="2"/>
  <c r="F16" i="2"/>
  <c r="F15" i="2"/>
  <c r="F14" i="2"/>
</calcChain>
</file>

<file path=xl/sharedStrings.xml><?xml version="1.0" encoding="utf-8"?>
<sst xmlns="http://schemas.openxmlformats.org/spreadsheetml/2006/main" count="44" uniqueCount="44">
  <si>
    <t>Código</t>
  </si>
  <si>
    <t>Especificação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</si>
  <si>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</si>
  <si>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</si>
  <si>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</si>
  <si>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</si>
  <si>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</si>
  <si>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</si>
  <si>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</si>
  <si>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</si>
  <si>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</si>
  <si>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</si>
  <si>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 xml:space="preserve">Prevista em R$ </t>
  </si>
  <si>
    <t>Aluguéis</t>
  </si>
  <si>
    <t>Arrendamentos</t>
  </si>
  <si>
    <t>Taxa de ocupação de imóveis</t>
  </si>
  <si>
    <t>1.3.10.01</t>
  </si>
  <si>
    <t>1.3.10.02</t>
  </si>
  <si>
    <t>1.3.10.03</t>
  </si>
  <si>
    <t>Outras receitas patrimoniais</t>
  </si>
  <si>
    <t>1.3.90.99</t>
  </si>
  <si>
    <t>1.9.20.02</t>
  </si>
  <si>
    <t>1.9.90.99</t>
  </si>
  <si>
    <t>Restituições</t>
  </si>
  <si>
    <t>Outras receitas correntes</t>
  </si>
  <si>
    <t>1.9.20.01</t>
  </si>
  <si>
    <t>Indenizações</t>
  </si>
  <si>
    <t>2.2.10.02</t>
  </si>
  <si>
    <t xml:space="preserve">9.9.90.01 </t>
  </si>
  <si>
    <t>Recursos arrecadados de exercícios anteriores</t>
  </si>
  <si>
    <t>Remuneração de depósitos bancários e aplicações financeiras</t>
  </si>
  <si>
    <t>Serviços educacionais</t>
  </si>
  <si>
    <t>Serviços de saúde</t>
  </si>
  <si>
    <t>Serviços culturais</t>
  </si>
  <si>
    <t>Serviços de lazer</t>
  </si>
  <si>
    <t>Outros serviços</t>
  </si>
  <si>
    <t>Multas administrativas, contratuais e judiciais</t>
  </si>
  <si>
    <t>Alienação de bens móveis e semoventes</t>
  </si>
  <si>
    <t>Serviço Social do Comércio – Sesc</t>
  </si>
  <si>
    <t>Departamento Regional Goiás</t>
  </si>
  <si>
    <t>%</t>
  </si>
  <si>
    <t>Receitas por categoria econômica/fonte</t>
  </si>
  <si>
    <t>RETIFICATIVO DO ORÇAMENTO PROGRAMA</t>
  </si>
  <si>
    <t xml:space="preserve">Retificado em R$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</si>
</sst>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1" fillId="2" borderId="0" xfId="0" applyFont="1" applyFill="1" applyAlignment="1">
      <alignment horizontal="center" vertical="center"/>
    </xf>
    <xf numFmtId="9" fontId="0" fillId="2" borderId="0" xfId="3" applyFont="1" applyFill="1"/>
    <xf numFmtId="0" fontId="6" fillId="3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7" fillId="2" borderId="4" xfId="2" applyNumberFormat="1" applyFont="1" applyFill="1" applyBorder="1" applyAlignment="1">
      <alignment horizontal="right" vertical="center" wrapText="1"/>
    </xf>
    <xf numFmtId="43" fontId="7" fillId="2" borderId="5" xfId="2" applyNumberFormat="1" applyFont="1" applyFill="1" applyBorder="1" applyAlignment="1">
      <alignment horizontal="right" vertical="center" wrapText="1"/>
    </xf>
    <xf numFmtId="43" fontId="10" fillId="3" borderId="3" xfId="2" applyNumberFormat="1" applyFont="1" applyFill="1" applyBorder="1" applyAlignment="1">
      <alignment horizontal="right" vertical="center" wrapText="1"/>
    </xf>
    <xf numFmtId="10" fontId="7" fillId="2" borderId="4" xfId="3" applyNumberFormat="1" applyFont="1" applyFill="1" applyBorder="1" applyAlignment="1">
      <alignment horizontal="right" vertical="center" wrapText="1"/>
    </xf>
    <xf numFmtId="10" fontId="7" fillId="2" borderId="5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  <xf numFmtId="0" fontId="2" fillId="2" borderId="0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14CBF-65FE-44C1-86C3-251E0D6707E8}">
  <sheetPr>
    <pageSetUpPr fitToPage="1"/>
  </sheetPr>
  <dimension ref="B1:L31"/>
  <sheetViews>
    <sheetView tabSelected="1" zoomScale="139" zoomScaleNormal="139" workbookViewId="0">
      <selection activeCell="H16" sqref="H16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4" hidden="1" customWidth="1"/>
    <col min="5" max="5" width="18.7109375" style="4" customWidth="1"/>
    <col min="6" max="7" width="9.140625" style="1"/>
    <col min="8" max="8" width="17" style="7" bestFit="1" customWidth="1"/>
    <col min="9" max="9" width="11.7109375" style="1" bestFit="1" customWidth="1"/>
    <col min="10" max="10" width="15" style="1" bestFit="1" customWidth="1"/>
    <col min="11" max="16384" width="9.140625" style="1"/>
  </cols>
  <sheetData>
    <row r="1" spans="2:12" ht="15" customHeight="1" x14ac:dyDescent="0.25">
      <c r="B1" s="29" t="s">
        <v>42</v>
      </c>
      <c r="C1" s="29"/>
      <c r="D1" s="29"/>
      <c r="E1" s="29"/>
      <c r="F1" s="29"/>
    </row>
    <row r="2" spans="2:12" ht="15" customHeight="1" x14ac:dyDescent="0.25">
      <c r="B2" s="29">
        <v>2024</v>
      </c>
      <c r="C2" s="29"/>
      <c r="D2" s="29"/>
      <c r="E2" s="29"/>
      <c r="F2" s="29"/>
    </row>
    <row r="3" spans="2:12" ht="15" customHeight="1" thickBot="1" x14ac:dyDescent="0.3">
      <c r="B3" s="10"/>
    </row>
    <row r="4" spans="2:12" ht="15" customHeight="1" thickBot="1" x14ac:dyDescent="0.3">
      <c r="B4" s="30" t="s">
        <v>38</v>
      </c>
      <c r="C4" s="31"/>
      <c r="D4" s="1"/>
      <c r="E4" s="1"/>
    </row>
    <row r="5" spans="2:12" ht="15" customHeight="1" thickBot="1" x14ac:dyDescent="0.3">
      <c r="B5" s="30" t="s">
        <v>39</v>
      </c>
      <c r="C5" s="31"/>
      <c r="D5" s="6"/>
      <c r="E5" s="27"/>
    </row>
    <row r="6" spans="2:12" ht="15" customHeight="1" x14ac:dyDescent="0.25">
      <c r="B6" s="29" t="s">
        <v>41</v>
      </c>
      <c r="C6" s="29"/>
      <c r="D6" s="29"/>
      <c r="E6" s="29"/>
      <c r="F6" s="29"/>
    </row>
    <row r="7" spans="2:12" ht="7.5" customHeight="1" x14ac:dyDescent="0.25">
      <c r="B7" s="13"/>
      <c r="C7" s="14"/>
      <c r="D7" s="15"/>
      <c r="E7" s="15"/>
      <c r="G7" s="11"/>
    </row>
    <row r="8" spans="2:12" ht="15" customHeight="1" x14ac:dyDescent="0.25">
      <c r="B8" s="12" t="s">
        <v>0</v>
      </c>
      <c r="C8" s="12" t="s">
        <v>1</v>
      </c>
      <c r="D8" s="20" t="s">
        <v>12</v>
      </c>
      <c r="E8" s="20" t="s">
        <v>43</v>
      </c>
      <c r="F8" s="20" t="s">
        <v>40</v>
      </c>
      <c r="G8" s="11"/>
    </row>
    <row r="9" spans="2:12" ht="15" customHeight="1" x14ac:dyDescent="0.25">
      <c r="B9" s="18" t="s">
        <v>3</v>
      </c>
      <c r="C9" s="16" t="s">
        <v>11</v>
      </c>
      <c r="D9" s="21">
        <v>163655028</v>
      </c>
      <c r="E9" s="21">
        <v>192606414</v>
      </c>
      <c r="F9" s="24">
        <f>E9/$E$26</f>
        <v>0.57356112421383643</v>
      </c>
      <c r="G9" s="9"/>
      <c r="J9" s="8"/>
      <c r="L9" s="9"/>
    </row>
    <row r="10" spans="2:12" ht="15" customHeight="1" x14ac:dyDescent="0.25">
      <c r="B10" s="19" t="s">
        <v>16</v>
      </c>
      <c r="C10" s="16" t="s">
        <v>13</v>
      </c>
      <c r="D10" s="22">
        <v>36000</v>
      </c>
      <c r="E10" s="22">
        <v>72000</v>
      </c>
      <c r="F10" s="25">
        <f>E10/$E$26</f>
        <v>2.144082332761578E-4</v>
      </c>
      <c r="G10" s="9"/>
      <c r="J10" s="8"/>
      <c r="L10" s="9"/>
    </row>
    <row r="11" spans="2:12" ht="15" customHeight="1" x14ac:dyDescent="0.25">
      <c r="B11" s="19" t="s">
        <v>17</v>
      </c>
      <c r="C11" s="16" t="s">
        <v>14</v>
      </c>
      <c r="D11" s="22">
        <v>0</v>
      </c>
      <c r="E11" s="22"/>
      <c r="F11" s="25">
        <f>E11/$E$26</f>
        <v>0</v>
      </c>
      <c r="G11" s="9"/>
      <c r="J11" s="8"/>
      <c r="L11" s="9"/>
    </row>
    <row r="12" spans="2:12" ht="15" customHeight="1" x14ac:dyDescent="0.25">
      <c r="B12" s="19" t="s">
        <v>18</v>
      </c>
      <c r="C12" s="16" t="s">
        <v>15</v>
      </c>
      <c r="D12" s="22">
        <v>36000</v>
      </c>
      <c r="E12" s="22">
        <v>36000</v>
      </c>
      <c r="F12" s="25">
        <f>E12/$E$26</f>
        <v>1.072041166380789E-4</v>
      </c>
      <c r="G12" s="9"/>
      <c r="J12" s="8"/>
      <c r="L12" s="9"/>
    </row>
    <row r="13" spans="2:12" ht="15" customHeight="1" x14ac:dyDescent="0.25">
      <c r="B13" s="19" t="s">
        <v>4</v>
      </c>
      <c r="C13" s="16" t="s">
        <v>30</v>
      </c>
      <c r="D13" s="22">
        <v>19200000</v>
      </c>
      <c r="E13" s="22">
        <v>17616000</v>
      </c>
      <c r="F13" s="25">
        <f>E13/$E$26</f>
        <v>5.2458547741566608E-2</v>
      </c>
      <c r="G13" s="9"/>
      <c r="J13" s="8"/>
      <c r="L13" s="9"/>
    </row>
    <row r="14" spans="2:12" ht="15" customHeight="1" x14ac:dyDescent="0.25">
      <c r="B14" s="19" t="s">
        <v>20</v>
      </c>
      <c r="C14" s="16" t="s">
        <v>19</v>
      </c>
      <c r="D14" s="22">
        <v>0</v>
      </c>
      <c r="E14" s="22"/>
      <c r="F14" s="25">
        <f>E14/$E$26</f>
        <v>0</v>
      </c>
      <c r="G14" s="9"/>
      <c r="J14" s="8"/>
      <c r="L14" s="9"/>
    </row>
    <row r="15" spans="2:12" ht="15" customHeight="1" x14ac:dyDescent="0.25">
      <c r="B15" s="19" t="s">
        <v>5</v>
      </c>
      <c r="C15" s="16" t="s">
        <v>31</v>
      </c>
      <c r="D15" s="22">
        <v>20112000</v>
      </c>
      <c r="E15" s="22">
        <v>12660000</v>
      </c>
      <c r="F15" s="25">
        <f>E15/$E$26</f>
        <v>3.7700114351057745E-2</v>
      </c>
      <c r="G15" s="9"/>
      <c r="J15" s="8"/>
      <c r="L15" s="9"/>
    </row>
    <row r="16" spans="2:12" ht="15" customHeight="1" x14ac:dyDescent="0.25">
      <c r="B16" s="19" t="s">
        <v>6</v>
      </c>
      <c r="C16" s="16" t="s">
        <v>32</v>
      </c>
      <c r="D16" s="22">
        <v>22200000</v>
      </c>
      <c r="E16" s="22">
        <v>28080000</v>
      </c>
      <c r="F16" s="25">
        <f>E16/$E$26</f>
        <v>8.3619210977701544E-2</v>
      </c>
      <c r="G16" s="9"/>
      <c r="J16" s="8"/>
      <c r="L16" s="9"/>
    </row>
    <row r="17" spans="2:12" ht="15" customHeight="1" x14ac:dyDescent="0.25">
      <c r="B17" s="19" t="s">
        <v>7</v>
      </c>
      <c r="C17" s="16" t="s">
        <v>33</v>
      </c>
      <c r="D17" s="22">
        <v>2292000</v>
      </c>
      <c r="E17" s="22">
        <v>2352000</v>
      </c>
      <c r="F17" s="25">
        <f>E17/$E$26</f>
        <v>7.0040022870211547E-3</v>
      </c>
      <c r="G17" s="9"/>
      <c r="J17" s="8"/>
      <c r="L17" s="9"/>
    </row>
    <row r="18" spans="2:12" ht="15" customHeight="1" x14ac:dyDescent="0.25">
      <c r="B18" s="19" t="s">
        <v>8</v>
      </c>
      <c r="C18" s="16" t="s">
        <v>34</v>
      </c>
      <c r="D18" s="22">
        <v>31908000</v>
      </c>
      <c r="E18" s="22">
        <v>33600000</v>
      </c>
      <c r="F18" s="25">
        <f>E18/$E$26</f>
        <v>0.10005717552887364</v>
      </c>
      <c r="G18" s="9"/>
      <c r="J18" s="8"/>
      <c r="L18" s="9"/>
    </row>
    <row r="19" spans="2:12" ht="15" customHeight="1" x14ac:dyDescent="0.25">
      <c r="B19" s="19" t="s">
        <v>9</v>
      </c>
      <c r="C19" s="16" t="s">
        <v>35</v>
      </c>
      <c r="D19" s="22">
        <v>216000</v>
      </c>
      <c r="E19" s="22">
        <v>360000</v>
      </c>
      <c r="F19" s="25">
        <f>E19/$E$26</f>
        <v>1.0720411663807891E-3</v>
      </c>
      <c r="G19" s="9"/>
      <c r="J19" s="8"/>
      <c r="L19" s="9"/>
    </row>
    <row r="20" spans="2:12" ht="15" customHeight="1" x14ac:dyDescent="0.25">
      <c r="B20" s="19" t="s">
        <v>10</v>
      </c>
      <c r="C20" s="16" t="s">
        <v>36</v>
      </c>
      <c r="D20" s="22">
        <v>96000</v>
      </c>
      <c r="E20" s="22">
        <v>96000</v>
      </c>
      <c r="F20" s="25">
        <f>E20/$E$26</f>
        <v>2.858776443682104E-4</v>
      </c>
      <c r="G20" s="9"/>
      <c r="J20" s="8"/>
      <c r="L20" s="9"/>
    </row>
    <row r="21" spans="2:12" ht="15" customHeight="1" x14ac:dyDescent="0.25">
      <c r="B21" s="19" t="s">
        <v>25</v>
      </c>
      <c r="C21" s="16" t="s">
        <v>26</v>
      </c>
      <c r="D21" s="22">
        <v>24000</v>
      </c>
      <c r="E21" s="22">
        <v>48000</v>
      </c>
      <c r="F21" s="25">
        <f>E21/$E$26</f>
        <v>1.429388221841052E-4</v>
      </c>
      <c r="G21" s="9"/>
      <c r="J21" s="8"/>
      <c r="L21" s="9"/>
    </row>
    <row r="22" spans="2:12" ht="15" customHeight="1" x14ac:dyDescent="0.25">
      <c r="B22" s="19" t="s">
        <v>21</v>
      </c>
      <c r="C22" s="16" t="s">
        <v>23</v>
      </c>
      <c r="D22" s="22">
        <v>48000</v>
      </c>
      <c r="E22" s="22">
        <v>48000</v>
      </c>
      <c r="F22" s="25">
        <f>E22/$E$26</f>
        <v>1.429388221841052E-4</v>
      </c>
      <c r="G22" s="9"/>
      <c r="J22" s="8"/>
      <c r="L22" s="9"/>
    </row>
    <row r="23" spans="2:12" ht="15" customHeight="1" x14ac:dyDescent="0.25">
      <c r="B23" s="19" t="s">
        <v>22</v>
      </c>
      <c r="C23" s="16" t="s">
        <v>24</v>
      </c>
      <c r="D23" s="22">
        <v>30972</v>
      </c>
      <c r="E23" s="22">
        <v>29586</v>
      </c>
      <c r="F23" s="25">
        <f>E23/$E$26</f>
        <v>8.810391652372785E-5</v>
      </c>
      <c r="G23" s="9"/>
      <c r="J23" s="8"/>
      <c r="L23" s="9"/>
    </row>
    <row r="24" spans="2:12" ht="15" customHeight="1" x14ac:dyDescent="0.25">
      <c r="B24" s="19" t="s">
        <v>27</v>
      </c>
      <c r="C24" s="16" t="s">
        <v>37</v>
      </c>
      <c r="D24" s="22">
        <v>480000</v>
      </c>
      <c r="E24" s="22">
        <v>420000</v>
      </c>
      <c r="F24" s="25">
        <f>E24/$E$26</f>
        <v>1.2507146941109204E-3</v>
      </c>
      <c r="G24" s="9"/>
      <c r="J24" s="8"/>
      <c r="L24" s="9"/>
    </row>
    <row r="25" spans="2:12" ht="15" customHeight="1" x14ac:dyDescent="0.25">
      <c r="B25" s="18" t="s">
        <v>28</v>
      </c>
      <c r="C25" s="17" t="s">
        <v>29</v>
      </c>
      <c r="D25" s="21">
        <v>25554000</v>
      </c>
      <c r="E25" s="21">
        <v>47784000</v>
      </c>
      <c r="F25" s="24">
        <f>E25/$E$26</f>
        <v>0.14229559748427673</v>
      </c>
      <c r="G25" s="9"/>
      <c r="J25" s="8"/>
      <c r="L25" s="9"/>
    </row>
    <row r="26" spans="2:12" ht="15" customHeight="1" x14ac:dyDescent="0.25">
      <c r="B26" s="28" t="s">
        <v>2</v>
      </c>
      <c r="C26" s="28"/>
      <c r="D26" s="23">
        <f>SUM(D9:D25)</f>
        <v>285888000</v>
      </c>
      <c r="E26" s="23">
        <f>SUM(E9:E25)</f>
        <v>335808000</v>
      </c>
      <c r="F26" s="26">
        <v>1</v>
      </c>
      <c r="G26" s="11"/>
    </row>
    <row r="27" spans="2:12" x14ac:dyDescent="0.25">
      <c r="B27" s="2"/>
      <c r="C27" s="2"/>
      <c r="D27" s="5"/>
      <c r="E27" s="5"/>
    </row>
    <row r="28" spans="2:12" x14ac:dyDescent="0.25">
      <c r="B28" s="3"/>
    </row>
    <row r="31" spans="2:12" x14ac:dyDescent="0.25">
      <c r="D31" s="7"/>
      <c r="E31" s="7"/>
    </row>
  </sheetData>
  <mergeCells count="6">
    <mergeCell ref="B26:C26"/>
    <mergeCell ref="B1:F1"/>
    <mergeCell ref="B2:F2"/>
    <mergeCell ref="B6:F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7578772-C0E8-43E5-867D-B69418177293}"/>
</file>

<file path=customXml/itemProps2.xml><?xml version="1.0" encoding="utf-8"?>
<ds:datastoreItem xmlns:ds="http://schemas.openxmlformats.org/officeDocument/2006/customXml" ds:itemID="{C540CFBE-040D-417B-B670-9DB9DEC724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59125B-44E3-4265-84DA-4AF96D3788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 ORC retif</vt:lpstr>
      <vt:lpstr>'receita ORC retif'!Area_de_impressao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Danilo Franco de Azevedo Carvalho</cp:lastModifiedBy>
  <cp:lastPrinted>2024-01-23T18:19:50Z</cp:lastPrinted>
  <dcterms:created xsi:type="dcterms:W3CDTF">2017-05-25T17:18:17Z</dcterms:created>
  <dcterms:modified xsi:type="dcterms:W3CDTF">2024-10-23T18:31:08Z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