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3\ORC retif\"/>
    </mc:Choice>
  </mc:AlternateContent>
  <xr:revisionPtr revIDLastSave="0" documentId="13_ncr:1_{1AAE1653-9A92-4421-BBFD-20DF673C18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" sheetId="3" r:id="rId1"/>
  </sheets>
  <definedNames>
    <definedName name="_xlnm.Print_Area" localSheetId="0">Receita!$A$1:$G$33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3" l="1"/>
  <c r="F9" i="3" s="1"/>
  <c r="D28" i="3"/>
  <c r="F11" i="3" l="1"/>
  <c r="F15" i="3"/>
  <c r="F10" i="3"/>
  <c r="F16" i="3"/>
  <c r="F26" i="3"/>
  <c r="F25" i="3"/>
  <c r="F24" i="3"/>
  <c r="F23" i="3"/>
  <c r="F22" i="3"/>
  <c r="F21" i="3"/>
  <c r="F20" i="3"/>
  <c r="F19" i="3"/>
  <c r="F18" i="3"/>
  <c r="F17" i="3"/>
  <c r="F14" i="3"/>
  <c r="F13" i="3"/>
  <c r="F8" i="3"/>
  <c r="F12" i="3"/>
  <c r="F27" i="3"/>
  <c r="F28" i="3" l="1"/>
</calcChain>
</file>

<file path=xl/sharedStrings.xml><?xml version="1.0" encoding="utf-8"?>
<sst xmlns="http://schemas.openxmlformats.org/spreadsheetml/2006/main" count="50" uniqueCount="50">
  <si>
    <t>Código</t>
  </si>
  <si>
    <t>Especificação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</si>
  <si>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</si>
  <si>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</si>
  <si>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</si>
  <si>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</si>
  <si>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</si>
  <si>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</si>
  <si>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</si>
  <si>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</si>
  <si>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</si>
  <si>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Peso</t>
  </si>
  <si>
    <t>Aluguéis</t>
  </si>
  <si>
    <t>Arrendamentos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</si>
  <si>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</si>
  <si>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</si>
  <si>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</si>
  <si>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</si>
  <si>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</si>
  <si>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</si>
  <si>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</si>
  <si>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</si>
  <si>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1.9.20.01</t>
  </si>
  <si>
    <t>2.2.20.01</t>
  </si>
  <si>
    <t>2.2.10.02</t>
  </si>
  <si>
    <t>Serviço Social do Comércio – Sesc</t>
  </si>
  <si>
    <t>Departamento Regional Goiás</t>
  </si>
  <si>
    <t>Valor Orçado</t>
  </si>
  <si>
    <t>Contribuição para o Sesc</t>
  </si>
  <si>
    <t>Taxa de Ocupação de Imóveis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</si>
  <si>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</si>
  <si>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</si>
  <si>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</si>
  <si>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</si>
  <si>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</si>
  <si>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1.6.01.05</t>
  </si>
  <si>
    <t>Serviços de Assistência</t>
  </si>
  <si>
    <t>Outros Serviços</t>
  </si>
  <si>
    <t>Outras Receitas Correntes</t>
  </si>
  <si>
    <t>Multas Administrativas, Contratuais e Judiciais</t>
  </si>
  <si>
    <t xml:space="preserve">Indenizações </t>
  </si>
  <si>
    <t>Alienação de Bens Móveis e Semoventes</t>
  </si>
  <si>
    <t>Alienação de Bens Imóveis</t>
  </si>
  <si>
    <t>Outras Receitas de Capital</t>
  </si>
  <si>
    <t>2.9.90.99</t>
  </si>
  <si>
    <t>Recursos Arrecadados de Exercícios Anteriores</t>
  </si>
  <si>
    <t>9.9.90.01</t>
  </si>
  <si>
    <t>RECEITA POR CATEGORIA - FONTE</t>
  </si>
  <si>
    <t>Valor Retificado</t>
  </si>
  <si>
    <t>RETIFICATIVO ORÇAMENTÁRIO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</si>
</sst>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4" fontId="0" fillId="2" borderId="0" xfId="0" applyNumberFormat="1" applyFill="1" applyAlignment="1">
      <alignment horizontal="right"/>
    </xf>
    <xf numFmtId="164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4" fontId="4" fillId="2" borderId="0" xfId="0" applyNumberFormat="1" applyFont="1" applyFill="1" applyAlignment="1">
      <alignment horizontal="right" vertical="center" wrapText="1"/>
    </xf>
    <xf numFmtId="164" fontId="6" fillId="2" borderId="0" xfId="0" applyNumberFormat="1" applyFont="1" applyFill="1" applyAlignment="1">
      <alignment horizontal="righ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9" fillId="2" borderId="5" xfId="0" applyNumberFormat="1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4" fontId="10" fillId="2" borderId="5" xfId="0" applyNumberFormat="1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164" fontId="4" fillId="2" borderId="0" xfId="0" applyNumberFormat="1" applyFont="1" applyFill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10" fontId="6" fillId="2" borderId="6" xfId="1" applyNumberFormat="1" applyFont="1" applyFill="1" applyBorder="1" applyAlignment="1">
      <alignment horizontal="right" vertical="center" wrapText="1"/>
    </xf>
    <xf numFmtId="0" fontId="2" fillId="2" borderId="0" xfId="0" applyFont="1" applyFill="1"/>
    <xf numFmtId="0" fontId="11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4" fontId="14" fillId="2" borderId="6" xfId="0" applyNumberFormat="1" applyFont="1" applyFill="1" applyBorder="1" applyAlignment="1">
      <alignment horizontal="right" vertical="center" wrapText="1"/>
    </xf>
    <xf numFmtId="4" fontId="14" fillId="2" borderId="9" xfId="0" applyNumberFormat="1" applyFont="1" applyFill="1" applyBorder="1" applyAlignment="1">
      <alignment horizontal="right" vertical="center" wrapText="1"/>
    </xf>
    <xf numFmtId="0" fontId="11" fillId="2" borderId="0" xfId="0" applyFont="1" applyFill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4" fontId="13" fillId="3" borderId="3" xfId="0" applyNumberFormat="1" applyFont="1" applyFill="1" applyBorder="1" applyAlignment="1">
      <alignment horizontal="center" vertical="center" wrapText="1"/>
    </xf>
    <xf numFmtId="4" fontId="7" fillId="3" borderId="3" xfId="0" applyNumberFormat="1" applyFont="1" applyFill="1" applyBorder="1" applyAlignment="1">
      <alignment horizontal="center" vertical="center" wrapText="1"/>
    </xf>
    <xf numFmtId="4" fontId="13" fillId="3" borderId="3" xfId="0" applyNumberFormat="1" applyFont="1" applyFill="1" applyBorder="1" applyAlignment="1">
      <alignment horizontal="right" vertical="center" wrapText="1"/>
    </xf>
    <xf numFmtId="4" fontId="8" fillId="3" borderId="3" xfId="0" applyNumberFormat="1" applyFont="1" applyFill="1" applyBorder="1" applyAlignment="1">
      <alignment horizontal="right" vertical="center" wrapText="1"/>
    </xf>
    <xf numFmtId="10" fontId="8" fillId="3" borderId="3" xfId="1" applyNumberFormat="1" applyFont="1" applyFill="1" applyBorder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164" fontId="4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B48A4-B9ED-4B7C-BBF5-C681DE1328F4}">
  <sheetPr>
    <tabColor rgb="FF00B050"/>
  </sheetPr>
  <dimension ref="B1:F50"/>
  <sheetViews>
    <sheetView tabSelected="1" zoomScale="145" zoomScaleNormal="145" zoomScaleSheetLayoutView="100" workbookViewId="0">
      <selection activeCell="C15" sqref="C15"/>
    </sheetView>
  </sheetViews>
  <sheetFormatPr defaultRowHeight="15" x14ac:dyDescent="0.25"/>
  <cols>
    <col min="1" max="1" width="1.7109375" style="1" customWidth="1"/>
    <col min="2" max="2" width="9.28515625" style="22" customWidth="1"/>
    <col min="3" max="3" width="49.28515625" style="1" customWidth="1"/>
    <col min="4" max="4" width="12" style="24" hidden="1" customWidth="1"/>
    <col min="5" max="5" width="13.7109375" style="3" customWidth="1"/>
    <col min="6" max="6" width="8.7109375" style="4" customWidth="1"/>
    <col min="7" max="7" width="1.7109375" style="1" customWidth="1"/>
    <col min="8" max="16384" width="9.140625" style="1"/>
  </cols>
  <sheetData>
    <row r="1" spans="2:6" x14ac:dyDescent="0.25">
      <c r="B1" s="37" t="s">
        <v>49</v>
      </c>
      <c r="C1" s="37"/>
      <c r="D1" s="37"/>
      <c r="E1" s="37"/>
      <c r="F1" s="37"/>
    </row>
    <row r="2" spans="2:6" x14ac:dyDescent="0.25">
      <c r="B2" s="37" t="s">
        <v>47</v>
      </c>
      <c r="C2" s="37"/>
      <c r="D2" s="37"/>
      <c r="E2" s="37"/>
      <c r="F2" s="37"/>
    </row>
    <row r="3" spans="2:6" ht="15.75" thickBot="1" x14ac:dyDescent="0.3">
      <c r="B3" s="2"/>
    </row>
    <row r="4" spans="2:6" ht="15.75" thickBot="1" x14ac:dyDescent="0.3">
      <c r="B4" s="38" t="s">
        <v>25</v>
      </c>
      <c r="C4" s="39"/>
      <c r="D4" s="25"/>
      <c r="E4" s="40"/>
      <c r="F4" s="41"/>
    </row>
    <row r="5" spans="2:6" ht="15.75" thickBot="1" x14ac:dyDescent="0.3">
      <c r="B5" s="38" t="s">
        <v>26</v>
      </c>
      <c r="C5" s="39"/>
      <c r="D5" s="25"/>
      <c r="E5" s="40"/>
      <c r="F5" s="41"/>
    </row>
    <row r="6" spans="2:6" x14ac:dyDescent="0.25">
      <c r="B6" s="5"/>
      <c r="C6" s="5"/>
      <c r="D6" s="26"/>
      <c r="E6" s="6"/>
      <c r="F6" s="7"/>
    </row>
    <row r="7" spans="2:6" ht="15" customHeight="1" x14ac:dyDescent="0.25">
      <c r="B7" s="30" t="s">
        <v>0</v>
      </c>
      <c r="C7" s="30" t="s">
        <v>1</v>
      </c>
      <c r="D7" s="31" t="s">
        <v>27</v>
      </c>
      <c r="E7" s="32" t="s">
        <v>48</v>
      </c>
      <c r="F7" s="32" t="s">
        <v>11</v>
      </c>
    </row>
    <row r="8" spans="2:6" x14ac:dyDescent="0.25">
      <c r="B8" s="8" t="s">
        <v>3</v>
      </c>
      <c r="C8" s="9" t="s">
        <v>28</v>
      </c>
      <c r="D8" s="27">
        <v>133594488</v>
      </c>
      <c r="E8" s="10">
        <v>155903833</v>
      </c>
      <c r="F8" s="23">
        <f>+E8/$E$28</f>
        <v>0.49602879059763794</v>
      </c>
    </row>
    <row r="9" spans="2:6" x14ac:dyDescent="0.25">
      <c r="B9" s="8" t="s">
        <v>14</v>
      </c>
      <c r="C9" s="9" t="s">
        <v>12</v>
      </c>
      <c r="D9" s="27">
        <v>252000</v>
      </c>
      <c r="E9" s="11">
        <v>132000</v>
      </c>
      <c r="F9" s="23">
        <f t="shared" ref="F9:F27" si="0">+E9/$E$28</f>
        <v>4.1997556505803297E-4</v>
      </c>
    </row>
    <row r="10" spans="2:6" x14ac:dyDescent="0.25">
      <c r="B10" s="8" t="s">
        <v>15</v>
      </c>
      <c r="C10" s="9" t="s">
        <v>13</v>
      </c>
      <c r="D10" s="27">
        <v>0</v>
      </c>
      <c r="E10" s="11">
        <v>0</v>
      </c>
      <c r="F10" s="23">
        <f t="shared" si="0"/>
        <v>0</v>
      </c>
    </row>
    <row r="11" spans="2:6" x14ac:dyDescent="0.25">
      <c r="B11" s="8" t="s">
        <v>16</v>
      </c>
      <c r="C11" s="9" t="s">
        <v>29</v>
      </c>
      <c r="D11" s="27">
        <v>42000</v>
      </c>
      <c r="E11" s="11">
        <v>48000</v>
      </c>
      <c r="F11" s="23">
        <f t="shared" si="0"/>
        <v>1.5271838729383018E-4</v>
      </c>
    </row>
    <row r="12" spans="2:6" ht="15" customHeight="1" x14ac:dyDescent="0.25">
      <c r="B12" s="8" t="s">
        <v>4</v>
      </c>
      <c r="C12" s="9" t="s">
        <v>30</v>
      </c>
      <c r="D12" s="27">
        <v>17004000</v>
      </c>
      <c r="E12" s="11">
        <v>18852000</v>
      </c>
      <c r="F12" s="23">
        <f t="shared" si="0"/>
        <v>5.9980146609651799E-2</v>
      </c>
    </row>
    <row r="13" spans="2:6" x14ac:dyDescent="0.25">
      <c r="B13" s="8" t="s">
        <v>18</v>
      </c>
      <c r="C13" s="9" t="s">
        <v>17</v>
      </c>
      <c r="D13" s="27">
        <v>0</v>
      </c>
      <c r="E13" s="11">
        <v>0</v>
      </c>
      <c r="F13" s="23">
        <f t="shared" si="0"/>
        <v>0</v>
      </c>
    </row>
    <row r="14" spans="2:6" x14ac:dyDescent="0.25">
      <c r="B14" s="8" t="s">
        <v>5</v>
      </c>
      <c r="C14" s="9" t="s">
        <v>31</v>
      </c>
      <c r="D14" s="27">
        <v>19788000</v>
      </c>
      <c r="E14" s="11">
        <v>17676000</v>
      </c>
      <c r="F14" s="23">
        <f t="shared" si="0"/>
        <v>5.6238546120952963E-2</v>
      </c>
    </row>
    <row r="15" spans="2:6" x14ac:dyDescent="0.25">
      <c r="B15" s="8" t="s">
        <v>6</v>
      </c>
      <c r="C15" s="9" t="s">
        <v>32</v>
      </c>
      <c r="D15" s="27">
        <v>21642000</v>
      </c>
      <c r="E15" s="11">
        <v>25632000</v>
      </c>
      <c r="F15" s="23">
        <f t="shared" si="0"/>
        <v>8.1551618814905316E-2</v>
      </c>
    </row>
    <row r="16" spans="2:6" x14ac:dyDescent="0.25">
      <c r="B16" s="8" t="s">
        <v>7</v>
      </c>
      <c r="C16" s="9" t="s">
        <v>33</v>
      </c>
      <c r="D16" s="27">
        <v>2334000</v>
      </c>
      <c r="E16" s="11">
        <v>2364000</v>
      </c>
      <c r="F16" s="23">
        <f t="shared" si="0"/>
        <v>7.5213805742211362E-3</v>
      </c>
    </row>
    <row r="17" spans="2:6" ht="15" customHeight="1" x14ac:dyDescent="0.25">
      <c r="B17" s="8" t="s">
        <v>8</v>
      </c>
      <c r="C17" s="9" t="s">
        <v>34</v>
      </c>
      <c r="D17" s="27">
        <v>30924000</v>
      </c>
      <c r="E17" s="11">
        <v>30144000</v>
      </c>
      <c r="F17" s="23">
        <f t="shared" si="0"/>
        <v>9.5907147220525346E-2</v>
      </c>
    </row>
    <row r="18" spans="2:6" x14ac:dyDescent="0.25">
      <c r="B18" s="8" t="s">
        <v>35</v>
      </c>
      <c r="C18" s="9" t="s">
        <v>36</v>
      </c>
      <c r="D18" s="27">
        <v>0</v>
      </c>
      <c r="E18" s="11">
        <v>0</v>
      </c>
      <c r="F18" s="23">
        <f t="shared" si="0"/>
        <v>0</v>
      </c>
    </row>
    <row r="19" spans="2:6" x14ac:dyDescent="0.25">
      <c r="B19" s="8" t="s">
        <v>9</v>
      </c>
      <c r="C19" s="9" t="s">
        <v>37</v>
      </c>
      <c r="D19" s="27">
        <v>199512</v>
      </c>
      <c r="E19" s="11">
        <v>247167</v>
      </c>
      <c r="F19" s="23">
        <f t="shared" si="0"/>
        <v>7.8639470067196093E-4</v>
      </c>
    </row>
    <row r="20" spans="2:6" x14ac:dyDescent="0.25">
      <c r="B20" s="8" t="s">
        <v>10</v>
      </c>
      <c r="C20" s="9" t="s">
        <v>39</v>
      </c>
      <c r="D20" s="27">
        <v>102000</v>
      </c>
      <c r="E20" s="11">
        <v>108000</v>
      </c>
      <c r="F20" s="23">
        <f t="shared" si="0"/>
        <v>3.4361637141111788E-4</v>
      </c>
    </row>
    <row r="21" spans="2:6" x14ac:dyDescent="0.25">
      <c r="B21" s="12" t="s">
        <v>22</v>
      </c>
      <c r="C21" s="13" t="s">
        <v>40</v>
      </c>
      <c r="D21" s="27">
        <v>12000</v>
      </c>
      <c r="E21" s="14">
        <v>18000</v>
      </c>
      <c r="F21" s="23">
        <f t="shared" si="0"/>
        <v>5.7269395235186318E-5</v>
      </c>
    </row>
    <row r="22" spans="2:6" x14ac:dyDescent="0.25">
      <c r="B22" s="12" t="s">
        <v>19</v>
      </c>
      <c r="C22" s="13" t="s">
        <v>21</v>
      </c>
      <c r="D22" s="27">
        <v>60000</v>
      </c>
      <c r="E22" s="14">
        <v>48000</v>
      </c>
      <c r="F22" s="23">
        <f t="shared" si="0"/>
        <v>1.5271838729383018E-4</v>
      </c>
    </row>
    <row r="23" spans="2:6" x14ac:dyDescent="0.25">
      <c r="B23" s="12" t="s">
        <v>20</v>
      </c>
      <c r="C23" s="13" t="s">
        <v>38</v>
      </c>
      <c r="D23" s="27">
        <v>12000</v>
      </c>
      <c r="E23" s="14">
        <v>18000</v>
      </c>
      <c r="F23" s="23">
        <f t="shared" si="0"/>
        <v>5.7269395235186318E-5</v>
      </c>
    </row>
    <row r="24" spans="2:6" x14ac:dyDescent="0.25">
      <c r="B24" s="12" t="s">
        <v>24</v>
      </c>
      <c r="C24" s="13" t="s">
        <v>41</v>
      </c>
      <c r="D24" s="27">
        <v>834000</v>
      </c>
      <c r="E24" s="14">
        <v>840000</v>
      </c>
      <c r="F24" s="23">
        <f t="shared" si="0"/>
        <v>2.6725717776420279E-3</v>
      </c>
    </row>
    <row r="25" spans="2:6" x14ac:dyDescent="0.25">
      <c r="B25" s="12" t="s">
        <v>23</v>
      </c>
      <c r="C25" s="13" t="s">
        <v>42</v>
      </c>
      <c r="D25" s="27">
        <v>1500000</v>
      </c>
      <c r="E25" s="14">
        <v>1500000</v>
      </c>
      <c r="F25" s="23">
        <f t="shared" si="0"/>
        <v>4.7724496029321927E-3</v>
      </c>
    </row>
    <row r="26" spans="2:6" x14ac:dyDescent="0.25">
      <c r="B26" s="12" t="s">
        <v>44</v>
      </c>
      <c r="C26" s="13" t="s">
        <v>43</v>
      </c>
      <c r="D26" s="27">
        <v>0</v>
      </c>
      <c r="E26" s="14">
        <v>0</v>
      </c>
      <c r="F26" s="23">
        <f t="shared" si="0"/>
        <v>0</v>
      </c>
    </row>
    <row r="27" spans="2:6" x14ac:dyDescent="0.25">
      <c r="B27" s="15" t="s">
        <v>46</v>
      </c>
      <c r="C27" s="16" t="s">
        <v>45</v>
      </c>
      <c r="D27" s="28">
        <v>81000000</v>
      </c>
      <c r="E27" s="17">
        <v>60773000</v>
      </c>
      <c r="F27" s="23">
        <f t="shared" si="0"/>
        <v>0.19335738647933212</v>
      </c>
    </row>
    <row r="28" spans="2:6" x14ac:dyDescent="0.25">
      <c r="B28" s="36" t="s">
        <v>2</v>
      </c>
      <c r="C28" s="36"/>
      <c r="D28" s="33">
        <f>SUM(D8:D27)</f>
        <v>309300000</v>
      </c>
      <c r="E28" s="34">
        <f>SUM(E8:E27)</f>
        <v>314304000</v>
      </c>
      <c r="F28" s="35">
        <f>SUM(F8:F27)</f>
        <v>0.99999999999999989</v>
      </c>
    </row>
    <row r="34" ht="15" customHeight="1" x14ac:dyDescent="0.25"/>
    <row r="43" ht="15" customHeight="1" x14ac:dyDescent="0.25"/>
    <row r="44" ht="15" customHeight="1" x14ac:dyDescent="0.25"/>
    <row r="47" ht="15" customHeight="1" x14ac:dyDescent="0.25"/>
    <row r="49" spans="2:6" x14ac:dyDescent="0.25">
      <c r="B49" s="18"/>
      <c r="C49" s="19"/>
      <c r="D49" s="29"/>
      <c r="E49" s="6"/>
      <c r="F49" s="20"/>
    </row>
    <row r="50" spans="2:6" x14ac:dyDescent="0.25">
      <c r="B50" s="21"/>
    </row>
  </sheetData>
  <mergeCells count="7">
    <mergeCell ref="B28:C28"/>
    <mergeCell ref="B1:F1"/>
    <mergeCell ref="B2:F2"/>
    <mergeCell ref="B4:C4"/>
    <mergeCell ref="E4:F4"/>
    <mergeCell ref="B5:C5"/>
    <mergeCell ref="E5:F5"/>
  </mergeCells>
  <printOptions horizontalCentered="1"/>
  <pageMargins left="0.19685039370078741" right="0.19685039370078741" top="0.78740157480314965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9525FE0-D521-4132-AE01-C307F4A2212D}"/>
</file>

<file path=customXml/itemProps2.xml><?xml version="1.0" encoding="utf-8"?>
<ds:datastoreItem xmlns:ds="http://schemas.openxmlformats.org/officeDocument/2006/customXml" ds:itemID="{CFFB5355-5A86-43FD-8CDF-94C2304BBF0B}"/>
</file>

<file path=customXml/itemProps3.xml><?xml version="1.0" encoding="utf-8"?>
<ds:datastoreItem xmlns:ds="http://schemas.openxmlformats.org/officeDocument/2006/customXml" ds:itemID="{07FC553E-C78B-4495-B78E-D6427B83FA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</vt:lpstr>
      <vt:lpstr>Receita!Area_de_impressao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2023-10-23T15:25:30Z</cp:lastPrinted>
  <dcterms:created xsi:type="dcterms:W3CDTF">2017-05-25T17:18:17Z</dcterms:created>
  <dcterms:modified xsi:type="dcterms:W3CDTF">2023-10-23T15:25:36Z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