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Despesas e Receitas Trimestrais\Ano 2023\ORC retif\"/>
    </mc:Choice>
  </mc:AlternateContent>
  <xr:revisionPtr revIDLastSave="0" documentId="13_ncr:1_{4A1F6681-AEF3-417C-BF69-8F603DEEFF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spesa" sheetId="3" r:id="rId1"/>
  </sheets>
  <definedNames>
    <definedName name="_xlnm.Print_Area" localSheetId="0">Despesa!$B$1:$F$31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3" l="1"/>
  <c r="E26" i="3"/>
  <c r="F11" i="3" s="1"/>
  <c r="F16" i="3" l="1"/>
  <c r="F15" i="3"/>
  <c r="F10" i="3"/>
  <c r="F9" i="3"/>
  <c r="F25" i="3"/>
  <c r="F24" i="3"/>
  <c r="F23" i="3"/>
  <c r="F22" i="3"/>
  <c r="F21" i="3"/>
  <c r="F20" i="3"/>
  <c r="F19" i="3"/>
  <c r="F18" i="3"/>
  <c r="F17" i="3"/>
  <c r="F14" i="3"/>
  <c r="F13" i="3"/>
  <c r="F8" i="3"/>
  <c r="F12" i="3"/>
  <c r="F26" i="3" l="1"/>
</calcChain>
</file>

<file path=xl/sharedStrings.xml><?xml version="1.0" encoding="utf-8"?>
<sst xmlns="http://schemas.openxmlformats.org/spreadsheetml/2006/main" count="46" uniqueCount="46">
  <si>
    <t>Código</t>
  </si>
  <si>
    <t>Especificação</t>
  </si>
  <si>
    <t xml:space="preserve">TOTAL </t>
  </si>
  <si>
    <t>Peso</t>
  </si>
  <si>
    <t>Serviço Social do Comércio – Sesc</t>
  </si>
  <si>
    <t>Departamento Regional Goiás</t>
  </si>
  <si>
    <t>Valor Orçado</t>
  </si>
  <si>
    <t>Valor Retificado</t>
  </si>
  <si>
    <t>DESPESA POR CATEGORIA - ELEMENTO</t>
  </si>
  <si>
    <t>3.1.90.11</t>
  </si>
  <si>
    <t>Vencimentos e vantagens fixas</t>
  </si>
  <si>
    <t>3.1.90.13</t>
  </si>
  <si>
    <t>Obrigações patronais</t>
  </si>
  <si>
    <t>3.1.90.16</t>
  </si>
  <si>
    <t>Outras despesas variáveis</t>
  </si>
  <si>
    <t>3.1.90.91</t>
  </si>
  <si>
    <t>Sentenças judiciais - pessoal e encargos</t>
  </si>
  <si>
    <t>3.1.90.94</t>
  </si>
  <si>
    <t>Indenizações e restituições trabalhistas</t>
  </si>
  <si>
    <t>3.3.50.41</t>
  </si>
  <si>
    <t>Contribuições</t>
  </si>
  <si>
    <t>3.3.90.14</t>
  </si>
  <si>
    <t>Diárias</t>
  </si>
  <si>
    <t>3.3.90.30</t>
  </si>
  <si>
    <t>Material de Consumo</t>
  </si>
  <si>
    <t>3.3.90.33</t>
  </si>
  <si>
    <t>Passagens e despesas com locomoção</t>
  </si>
  <si>
    <t>3.3.90.36</t>
  </si>
  <si>
    <t>Outros serviços de terceiros - P. Física</t>
  </si>
  <si>
    <t>3.3.90.37</t>
  </si>
  <si>
    <t>Locação de mão de obra</t>
  </si>
  <si>
    <t>3.3.90.39</t>
  </si>
  <si>
    <t>Outros serviços de terceiros - P. Jurídica</t>
  </si>
  <si>
    <t>3.3.90.47</t>
  </si>
  <si>
    <t>Obrigações tributárias e contributivas</t>
  </si>
  <si>
    <t>3.3.90.91</t>
  </si>
  <si>
    <t>Sentenças judiciais - outras despesas correntes</t>
  </si>
  <si>
    <t>3.3.90.93</t>
  </si>
  <si>
    <t>Indenizações e restituições</t>
  </si>
  <si>
    <t>4.4.90.51</t>
  </si>
  <si>
    <t>Obras e instalações</t>
  </si>
  <si>
    <t>4.4.90.52</t>
  </si>
  <si>
    <t>Equipamentos e material permanente</t>
  </si>
  <si>
    <t>4.5.90.61</t>
  </si>
  <si>
    <t>Aquisição de Imóveis</t>
  </si>
  <si>
    <t xml:space="preserve"> RETIFICATIVO  ORÇAMENTÁRIO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</si>
</sst>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/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/>
      <right/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4" fontId="0" fillId="2" borderId="0" xfId="0" applyNumberFormat="1" applyFill="1" applyAlignment="1">
      <alignment horizontal="right"/>
    </xf>
    <xf numFmtId="164" fontId="0" fillId="2" borderId="0" xfId="0" applyNumberFormat="1" applyFill="1"/>
    <xf numFmtId="0" fontId="5" fillId="2" borderId="0" xfId="0" applyFont="1" applyFill="1" applyAlignment="1">
      <alignment horizontal="center" vertical="center" wrapText="1"/>
    </xf>
    <xf numFmtId="4" fontId="4" fillId="2" borderId="0" xfId="0" applyNumberFormat="1" applyFont="1" applyFill="1" applyAlignment="1">
      <alignment horizontal="right" vertical="center" wrapText="1"/>
    </xf>
    <xf numFmtId="164" fontId="6" fillId="2" borderId="0" xfId="0" applyNumberFormat="1" applyFont="1" applyFill="1" applyAlignment="1">
      <alignment horizontal="right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vertical="center" wrapText="1"/>
    </xf>
    <xf numFmtId="4" fontId="6" fillId="2" borderId="5" xfId="0" applyNumberFormat="1" applyFont="1" applyFill="1" applyBorder="1" applyAlignment="1">
      <alignment horizontal="right" vertical="center" wrapText="1"/>
    </xf>
    <xf numFmtId="4" fontId="9" fillId="2" borderId="5" xfId="0" applyNumberFormat="1" applyFont="1" applyFill="1" applyBorder="1" applyAlignment="1">
      <alignment horizontal="right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vertical="center" wrapText="1"/>
    </xf>
    <xf numFmtId="4" fontId="10" fillId="2" borderId="5" xfId="0" applyNumberFormat="1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164" fontId="4" fillId="2" borderId="0" xfId="0" applyNumberFormat="1" applyFont="1" applyFill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/>
    </xf>
    <xf numFmtId="10" fontId="6" fillId="2" borderId="6" xfId="1" applyNumberFormat="1" applyFont="1" applyFill="1" applyBorder="1" applyAlignment="1">
      <alignment horizontal="right" vertical="center" wrapText="1"/>
    </xf>
    <xf numFmtId="0" fontId="2" fillId="2" borderId="0" xfId="0" applyFont="1" applyFill="1"/>
    <xf numFmtId="0" fontId="11" fillId="2" borderId="7" xfId="0" applyFont="1" applyFill="1" applyBorder="1" applyAlignment="1">
      <alignment vertical="center" wrapText="1"/>
    </xf>
    <xf numFmtId="0" fontId="12" fillId="2" borderId="0" xfId="0" applyFont="1" applyFill="1" applyAlignment="1">
      <alignment horizontal="center" vertical="center" wrapText="1"/>
    </xf>
    <xf numFmtId="4" fontId="14" fillId="2" borderId="6" xfId="0" applyNumberFormat="1" applyFont="1" applyFill="1" applyBorder="1" applyAlignment="1">
      <alignment horizontal="right" vertical="center" wrapText="1"/>
    </xf>
    <xf numFmtId="0" fontId="11" fillId="2" borderId="0" xfId="0" applyFont="1" applyFill="1" applyAlignment="1">
      <alignment vertical="center" wrapText="1"/>
    </xf>
    <xf numFmtId="0" fontId="7" fillId="3" borderId="3" xfId="0" applyFont="1" applyFill="1" applyBorder="1" applyAlignment="1">
      <alignment horizontal="center" vertical="center" wrapText="1"/>
    </xf>
    <xf numFmtId="4" fontId="13" fillId="3" borderId="3" xfId="0" applyNumberFormat="1" applyFont="1" applyFill="1" applyBorder="1" applyAlignment="1">
      <alignment horizontal="center" vertical="center" wrapText="1"/>
    </xf>
    <xf numFmtId="4" fontId="7" fillId="3" borderId="3" xfId="0" applyNumberFormat="1" applyFont="1" applyFill="1" applyBorder="1" applyAlignment="1">
      <alignment horizontal="center" vertical="center" wrapText="1"/>
    </xf>
    <xf numFmtId="4" fontId="13" fillId="3" borderId="3" xfId="0" applyNumberFormat="1" applyFont="1" applyFill="1" applyBorder="1" applyAlignment="1">
      <alignment horizontal="right" vertical="center" wrapText="1"/>
    </xf>
    <xf numFmtId="4" fontId="8" fillId="3" borderId="3" xfId="0" applyNumberFormat="1" applyFont="1" applyFill="1" applyBorder="1" applyAlignment="1">
      <alignment horizontal="right" vertical="center" wrapText="1"/>
    </xf>
    <xf numFmtId="10" fontId="8" fillId="3" borderId="3" xfId="1" applyNumberFormat="1" applyFont="1" applyFill="1" applyBorder="1" applyAlignment="1">
      <alignment horizontal="right" vertical="center" wrapText="1"/>
    </xf>
    <xf numFmtId="0" fontId="8" fillId="3" borderId="3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164" fontId="4" fillId="2" borderId="1" xfId="0" applyNumberFormat="1" applyFont="1" applyFill="1" applyBorder="1" applyAlignment="1">
      <alignment vertical="center" wrapText="1"/>
    </xf>
    <xf numFmtId="164" fontId="4" fillId="2" borderId="2" xfId="0" applyNumberFormat="1" applyFont="1" applyFill="1" applyBorder="1" applyAlignment="1">
      <alignment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B48A4-B9ED-4B7C-BBF5-C681DE1328F4}">
  <sheetPr>
    <tabColor rgb="FF00B050"/>
  </sheetPr>
  <dimension ref="B1:F48"/>
  <sheetViews>
    <sheetView tabSelected="1" zoomScale="145" zoomScaleNormal="145" zoomScaleSheetLayoutView="100" workbookViewId="0">
      <selection activeCell="C11" sqref="C11"/>
    </sheetView>
  </sheetViews>
  <sheetFormatPr defaultRowHeight="15" x14ac:dyDescent="0.25"/>
  <cols>
    <col min="1" max="1" width="1.7109375" style="1" customWidth="1"/>
    <col min="2" max="2" width="9.28515625" style="19" customWidth="1"/>
    <col min="3" max="3" width="49.28515625" style="1" customWidth="1"/>
    <col min="4" max="4" width="12" style="21" hidden="1" customWidth="1"/>
    <col min="5" max="5" width="13.7109375" style="3" customWidth="1"/>
    <col min="6" max="6" width="8.7109375" style="4" customWidth="1"/>
    <col min="7" max="7" width="1.7109375" style="1" customWidth="1"/>
    <col min="8" max="16384" width="9.140625" style="1"/>
  </cols>
  <sheetData>
    <row r="1" spans="2:6" x14ac:dyDescent="0.25">
      <c r="B1" s="33" t="s">
        <v>45</v>
      </c>
      <c r="C1" s="33"/>
      <c r="D1" s="33"/>
      <c r="E1" s="33"/>
      <c r="F1" s="33"/>
    </row>
    <row r="2" spans="2:6" x14ac:dyDescent="0.25">
      <c r="B2" s="33" t="s">
        <v>8</v>
      </c>
      <c r="C2" s="33"/>
      <c r="D2" s="33"/>
      <c r="E2" s="33"/>
      <c r="F2" s="33"/>
    </row>
    <row r="3" spans="2:6" ht="15.75" thickBot="1" x14ac:dyDescent="0.3">
      <c r="B3" s="2"/>
    </row>
    <row r="4" spans="2:6" ht="15.75" thickBot="1" x14ac:dyDescent="0.3">
      <c r="B4" s="34" t="s">
        <v>4</v>
      </c>
      <c r="C4" s="35"/>
      <c r="D4" s="22"/>
      <c r="E4" s="36"/>
      <c r="F4" s="37"/>
    </row>
    <row r="5" spans="2:6" ht="15.75" thickBot="1" x14ac:dyDescent="0.3">
      <c r="B5" s="34" t="s">
        <v>5</v>
      </c>
      <c r="C5" s="35"/>
      <c r="D5" s="22"/>
      <c r="E5" s="36"/>
      <c r="F5" s="37"/>
    </row>
    <row r="6" spans="2:6" x14ac:dyDescent="0.25">
      <c r="B6" s="5"/>
      <c r="C6" s="5"/>
      <c r="D6" s="23"/>
      <c r="E6" s="6"/>
      <c r="F6" s="7"/>
    </row>
    <row r="7" spans="2:6" ht="15" customHeight="1" x14ac:dyDescent="0.25">
      <c r="B7" s="26" t="s">
        <v>0</v>
      </c>
      <c r="C7" s="26" t="s">
        <v>1</v>
      </c>
      <c r="D7" s="27" t="s">
        <v>6</v>
      </c>
      <c r="E7" s="28" t="s">
        <v>7</v>
      </c>
      <c r="F7" s="28" t="s">
        <v>3</v>
      </c>
    </row>
    <row r="8" spans="2:6" x14ac:dyDescent="0.25">
      <c r="B8" s="8" t="s">
        <v>9</v>
      </c>
      <c r="C8" s="9" t="s">
        <v>10</v>
      </c>
      <c r="D8" s="24">
        <v>84024000</v>
      </c>
      <c r="E8" s="10">
        <v>88800000</v>
      </c>
      <c r="F8" s="20">
        <f t="shared" ref="F8:F25" si="0">+E8/$E$26</f>
        <v>0.28252901649358581</v>
      </c>
    </row>
    <row r="9" spans="2:6" x14ac:dyDescent="0.25">
      <c r="B9" s="8" t="s">
        <v>11</v>
      </c>
      <c r="C9" s="9" t="s">
        <v>12</v>
      </c>
      <c r="D9" s="24">
        <v>6930000</v>
      </c>
      <c r="E9" s="11">
        <v>8364000</v>
      </c>
      <c r="F9" s="20">
        <f t="shared" si="0"/>
        <v>2.6611178985949908E-2</v>
      </c>
    </row>
    <row r="10" spans="2:6" x14ac:dyDescent="0.25">
      <c r="B10" s="8" t="s">
        <v>13</v>
      </c>
      <c r="C10" s="9" t="s">
        <v>14</v>
      </c>
      <c r="D10" s="24">
        <v>1872000</v>
      </c>
      <c r="E10" s="11">
        <v>2844000</v>
      </c>
      <c r="F10" s="20">
        <f t="shared" si="0"/>
        <v>9.0485644471594382E-3</v>
      </c>
    </row>
    <row r="11" spans="2:6" x14ac:dyDescent="0.25">
      <c r="B11" s="8" t="s">
        <v>15</v>
      </c>
      <c r="C11" s="9" t="s">
        <v>16</v>
      </c>
      <c r="D11" s="24">
        <v>240000</v>
      </c>
      <c r="E11" s="11">
        <v>336000</v>
      </c>
      <c r="F11" s="20">
        <f t="shared" si="0"/>
        <v>1.0690287110568112E-3</v>
      </c>
    </row>
    <row r="12" spans="2:6" ht="15" customHeight="1" x14ac:dyDescent="0.25">
      <c r="B12" s="8" t="s">
        <v>17</v>
      </c>
      <c r="C12" s="9" t="s">
        <v>18</v>
      </c>
      <c r="D12" s="24">
        <v>1698000</v>
      </c>
      <c r="E12" s="11">
        <v>2232000</v>
      </c>
      <c r="F12" s="20">
        <f t="shared" si="0"/>
        <v>7.1014050091631033E-3</v>
      </c>
    </row>
    <row r="13" spans="2:6" x14ac:dyDescent="0.25">
      <c r="B13" s="8" t="s">
        <v>19</v>
      </c>
      <c r="C13" s="9" t="s">
        <v>20</v>
      </c>
      <c r="D13" s="24">
        <v>3349105</v>
      </c>
      <c r="E13" s="11">
        <v>3822764</v>
      </c>
      <c r="F13" s="20">
        <f t="shared" si="0"/>
        <v>1.2162632355935654E-2</v>
      </c>
    </row>
    <row r="14" spans="2:6" x14ac:dyDescent="0.25">
      <c r="B14" s="8" t="s">
        <v>21</v>
      </c>
      <c r="C14" s="9" t="s">
        <v>22</v>
      </c>
      <c r="D14" s="24">
        <v>1450895</v>
      </c>
      <c r="E14" s="11">
        <v>1517236</v>
      </c>
      <c r="F14" s="20">
        <f t="shared" si="0"/>
        <v>4.8272882305029526E-3</v>
      </c>
    </row>
    <row r="15" spans="2:6" x14ac:dyDescent="0.25">
      <c r="B15" s="8" t="s">
        <v>23</v>
      </c>
      <c r="C15" s="9" t="s">
        <v>24</v>
      </c>
      <c r="D15" s="24">
        <v>43308000</v>
      </c>
      <c r="E15" s="11">
        <v>43344000</v>
      </c>
      <c r="F15" s="20">
        <f t="shared" si="0"/>
        <v>0.13790470372632865</v>
      </c>
    </row>
    <row r="16" spans="2:6" x14ac:dyDescent="0.25">
      <c r="B16" s="8" t="s">
        <v>25</v>
      </c>
      <c r="C16" s="9" t="s">
        <v>26</v>
      </c>
      <c r="D16" s="24">
        <v>3306000</v>
      </c>
      <c r="E16" s="11">
        <v>3240000</v>
      </c>
      <c r="F16" s="20">
        <f t="shared" si="0"/>
        <v>1.0308491142333537E-2</v>
      </c>
    </row>
    <row r="17" spans="2:6" ht="15" customHeight="1" x14ac:dyDescent="0.25">
      <c r="B17" s="8" t="s">
        <v>27</v>
      </c>
      <c r="C17" s="9" t="s">
        <v>28</v>
      </c>
      <c r="D17" s="24">
        <v>1464000</v>
      </c>
      <c r="E17" s="11">
        <v>828000</v>
      </c>
      <c r="F17" s="20">
        <f t="shared" si="0"/>
        <v>2.6343921808185703E-3</v>
      </c>
    </row>
    <row r="18" spans="2:6" x14ac:dyDescent="0.25">
      <c r="B18" s="8" t="s">
        <v>29</v>
      </c>
      <c r="C18" s="9" t="s">
        <v>30</v>
      </c>
      <c r="D18" s="24">
        <v>60000</v>
      </c>
      <c r="E18" s="11">
        <v>168000</v>
      </c>
      <c r="F18" s="20">
        <f t="shared" si="0"/>
        <v>5.3451435552840558E-4</v>
      </c>
    </row>
    <row r="19" spans="2:6" x14ac:dyDescent="0.25">
      <c r="B19" s="8" t="s">
        <v>31</v>
      </c>
      <c r="C19" s="9" t="s">
        <v>32</v>
      </c>
      <c r="D19" s="24">
        <v>91530000</v>
      </c>
      <c r="E19" s="11">
        <v>98640000</v>
      </c>
      <c r="F19" s="20">
        <f t="shared" si="0"/>
        <v>0.31383628588882101</v>
      </c>
    </row>
    <row r="20" spans="2:6" x14ac:dyDescent="0.25">
      <c r="B20" s="8" t="s">
        <v>33</v>
      </c>
      <c r="C20" s="9" t="s">
        <v>34</v>
      </c>
      <c r="D20" s="24">
        <v>330000</v>
      </c>
      <c r="E20" s="11">
        <v>396000</v>
      </c>
      <c r="F20" s="20">
        <f t="shared" si="0"/>
        <v>1.259926695174099E-3</v>
      </c>
    </row>
    <row r="21" spans="2:6" x14ac:dyDescent="0.25">
      <c r="B21" s="12" t="s">
        <v>35</v>
      </c>
      <c r="C21" s="13" t="s">
        <v>36</v>
      </c>
      <c r="D21" s="24">
        <v>144000</v>
      </c>
      <c r="E21" s="14">
        <v>144000</v>
      </c>
      <c r="F21" s="20">
        <f t="shared" si="0"/>
        <v>4.5815516188149055E-4</v>
      </c>
    </row>
    <row r="22" spans="2:6" x14ac:dyDescent="0.25">
      <c r="B22" s="12" t="s">
        <v>37</v>
      </c>
      <c r="C22" s="13" t="s">
        <v>38</v>
      </c>
      <c r="D22" s="24">
        <v>12000</v>
      </c>
      <c r="E22" s="14">
        <v>12000</v>
      </c>
      <c r="F22" s="20">
        <f t="shared" si="0"/>
        <v>3.8179596823457546E-5</v>
      </c>
    </row>
    <row r="23" spans="2:6" x14ac:dyDescent="0.25">
      <c r="B23" s="12" t="s">
        <v>39</v>
      </c>
      <c r="C23" s="13" t="s">
        <v>40</v>
      </c>
      <c r="D23" s="24">
        <v>41232000</v>
      </c>
      <c r="E23" s="14">
        <v>32952000</v>
      </c>
      <c r="F23" s="20">
        <f t="shared" si="0"/>
        <v>0.10484117287721442</v>
      </c>
    </row>
    <row r="24" spans="2:6" x14ac:dyDescent="0.25">
      <c r="B24" s="12" t="s">
        <v>41</v>
      </c>
      <c r="C24" s="13" t="s">
        <v>42</v>
      </c>
      <c r="D24" s="24">
        <v>28350000</v>
      </c>
      <c r="E24" s="14">
        <v>24060000</v>
      </c>
      <c r="F24" s="20">
        <f t="shared" si="0"/>
        <v>7.655009163103238E-2</v>
      </c>
    </row>
    <row r="25" spans="2:6" x14ac:dyDescent="0.25">
      <c r="B25" s="12" t="s">
        <v>43</v>
      </c>
      <c r="C25" s="13" t="s">
        <v>44</v>
      </c>
      <c r="D25" s="24">
        <v>0</v>
      </c>
      <c r="E25" s="14">
        <v>2604000</v>
      </c>
      <c r="F25" s="20">
        <f t="shared" si="0"/>
        <v>8.2849725106902868E-3</v>
      </c>
    </row>
    <row r="26" spans="2:6" x14ac:dyDescent="0.25">
      <c r="B26" s="32" t="s">
        <v>2</v>
      </c>
      <c r="C26" s="32"/>
      <c r="D26" s="29">
        <f>SUM(D8:D25)</f>
        <v>309300000</v>
      </c>
      <c r="E26" s="30">
        <f>SUM(E8:E25)</f>
        <v>314304000</v>
      </c>
      <c r="F26" s="31">
        <f>SUM(F8:F25)</f>
        <v>1.0000000000000002</v>
      </c>
    </row>
    <row r="32" spans="2:6" ht="15" customHeight="1" x14ac:dyDescent="0.25"/>
    <row r="41" spans="2:6" ht="15" customHeight="1" x14ac:dyDescent="0.25"/>
    <row r="42" spans="2:6" ht="15" customHeight="1" x14ac:dyDescent="0.25"/>
    <row r="45" spans="2:6" ht="15" customHeight="1" x14ac:dyDescent="0.25"/>
    <row r="47" spans="2:6" x14ac:dyDescent="0.25">
      <c r="B47" s="15"/>
      <c r="C47" s="16"/>
      <c r="D47" s="25"/>
      <c r="E47" s="6"/>
      <c r="F47" s="17"/>
    </row>
    <row r="48" spans="2:6" x14ac:dyDescent="0.25">
      <c r="B48" s="18"/>
    </row>
  </sheetData>
  <mergeCells count="7">
    <mergeCell ref="B26:C26"/>
    <mergeCell ref="B1:F1"/>
    <mergeCell ref="B2:F2"/>
    <mergeCell ref="B4:C4"/>
    <mergeCell ref="E4:F4"/>
    <mergeCell ref="B5:C5"/>
    <mergeCell ref="E5:F5"/>
  </mergeCells>
  <printOptions horizontalCentered="1"/>
  <pageMargins left="0.19685039370078741" right="0.19685039370078741" top="0.78740157480314965" bottom="0.59055118110236227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71D0E66-83B2-4B2A-A836-3740394BE04E}"/>
</file>

<file path=customXml/itemProps2.xml><?xml version="1.0" encoding="utf-8"?>
<ds:datastoreItem xmlns:ds="http://schemas.openxmlformats.org/officeDocument/2006/customXml" ds:itemID="{EA4D3C0D-6F85-4D1D-9A85-B9D74438EF58}"/>
</file>

<file path=customXml/itemProps3.xml><?xml version="1.0" encoding="utf-8"?>
<ds:datastoreItem xmlns:ds="http://schemas.openxmlformats.org/officeDocument/2006/customXml" ds:itemID="{6F37BFEE-B849-489B-969E-622DE16F77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</vt:lpstr>
      <vt:lpstr>Despesa!Area_de_impressao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Nilda Saraiva de Abreu - ADM/SOAF</cp:lastModifiedBy>
  <cp:lastPrinted>2023-10-23T15:19:42Z</cp:lastPrinted>
  <dcterms:created xsi:type="dcterms:W3CDTF">2017-05-25T17:18:17Z</dcterms:created>
  <dcterms:modified xsi:type="dcterms:W3CDTF">2023-10-23T15:20:05Z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