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enacgo.sharepoint.com/sites/Arquivos/DPF/SOAF/SESC/Portal da Transparencia/2025/3º Trimestre/ORÇ Retificado/"/>
    </mc:Choice>
  </mc:AlternateContent>
  <xr:revisionPtr revIDLastSave="55" documentId="13_ncr:1_{21F0A5EF-5330-4134-B474-3AD1853BCB64}" xr6:coauthVersionLast="47" xr6:coauthVersionMax="47" xr10:uidLastSave="{C3368A1D-0F5A-415B-9907-87979AF2A184}"/>
  <bookViews>
    <workbookView xWindow="-120" yWindow="-120" windowWidth="29040" windowHeight="15720" xr2:uid="{00000000-000D-0000-FFFF-FFFF00000000}"/>
  </bookViews>
  <sheets>
    <sheet name="receita ORC retif" sheetId="2" r:id="rId1"/>
  </sheets>
  <definedNames>
    <definedName name="_xlnm.Print_Area" localSheetId="0">'receita ORC retif'!$B$1:$F$27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7" i="2" l="1"/>
  <c r="D27" i="2"/>
  <c r="F9" i="2" l="1"/>
  <c r="E27" i="2"/>
  <c r="F11" i="2"/>
  <c r="F24" i="2" l="1"/>
  <c r="F10" i="2"/>
  <c r="F26" i="2"/>
  <c r="F25" i="2"/>
  <c r="F23" i="2"/>
  <c r="F22" i="2"/>
  <c r="F21" i="2"/>
  <c r="F20" i="2"/>
  <c r="F19" i="2"/>
  <c r="F18" i="2"/>
  <c r="F17" i="2"/>
  <c r="F13" i="2"/>
  <c r="F12" i="2"/>
  <c r="F16" i="2"/>
  <c r="F15" i="2"/>
  <c r="F14" i="2"/>
</calcChain>
</file>

<file path=xl/sharedStrings.xml><?xml version="1.0" encoding="utf-8"?>
<sst xmlns="http://schemas.openxmlformats.org/spreadsheetml/2006/main" count="48" uniqueCount="47">
  <si>
    <t>Código</t>
  </si>
  <si>
    <t>Especificação</t>
  </si>
  <si>
    <t xml:space="preserve">TOTAL </t>
  </si>
  <si>
    <t>1.2.31.01</t>
  </si>
  <si>
    <t>1.3.20.01</t>
  </si>
  <si>
    <t>1.6.01.01</t>
  </si>
  <si>
    <t>1.6.01.02</t>
  </si>
  <si>
    <t>1.6.01.03</t>
  </si>
  <si>
    <t>1.6.01.04</t>
  </si>
  <si>
    <t>1.6.01.99</t>
  </si>
  <si>
    <t>1.9.10.01</t>
  </si>
  <si>
    <t>Contribuições para o Sesc</t>
  </si>
  <si>
    <t xml:space="preserve">Prevista em R$ </t>
  </si>
  <si>
    <t>Aluguéis</t>
  </si>
  <si>
    <t>Arrendamentos</t>
  </si>
  <si>
    <t>Taxa de ocupação de imóveis</t>
  </si>
  <si>
    <t>1.3.10.01</t>
  </si>
  <si>
    <t>1.3.10.02</t>
  </si>
  <si>
    <t>1.3.10.03</t>
  </si>
  <si>
    <t>Outras receitas patrimoniais</t>
  </si>
  <si>
    <t>1.3.90.99</t>
  </si>
  <si>
    <t>1.9.20.02</t>
  </si>
  <si>
    <t>1.9.90.99</t>
  </si>
  <si>
    <t>Restituições</t>
  </si>
  <si>
    <t>Outras receitas correntes</t>
  </si>
  <si>
    <t>1.9.20.01</t>
  </si>
  <si>
    <t>Indenizações</t>
  </si>
  <si>
    <t>2.2.10.02</t>
  </si>
  <si>
    <t xml:space="preserve">9.9.90.01 </t>
  </si>
  <si>
    <t>Recursos arrecadados de exercícios anteriores</t>
  </si>
  <si>
    <t>Remuneração de depósitos bancários e aplicações financeiras</t>
  </si>
  <si>
    <t>Serviços educacionais</t>
  </si>
  <si>
    <t>Serviços de saúde</t>
  </si>
  <si>
    <t>Serviços culturais</t>
  </si>
  <si>
    <t>Serviços de lazer</t>
  </si>
  <si>
    <t>Outros serviços</t>
  </si>
  <si>
    <t>Multas administrativas, contratuais e judiciais</t>
  </si>
  <si>
    <t>Alienação de bens móveis e semoventes</t>
  </si>
  <si>
    <t>Serviço Social do Comércio – Sesc</t>
  </si>
  <si>
    <t>Departamento Regional Goiás</t>
  </si>
  <si>
    <t>%</t>
  </si>
  <si>
    <t>Receitas por categoria econômica/fonte</t>
  </si>
  <si>
    <t>RETIFICATIVO DO ORÇAMENTO PROGRAMA</t>
  </si>
  <si>
    <t xml:space="preserve">Retificado em R$ </t>
  </si>
  <si>
    <t>-</t>
  </si>
  <si>
    <t>2.2.20.01</t>
  </si>
  <si>
    <t>Alienação de bens imóveis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</si>
</sst>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3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name val="Calibri"/>
      <family val="2"/>
      <scheme val="minor"/>
    </font>
    <font>
      <b/>
      <sz val="9"/>
      <color theme="1"/>
      <name val="Tahoma"/>
      <family val="2"/>
    </font>
    <font>
      <b/>
      <sz val="9"/>
      <name val="Tahoma"/>
      <family val="2"/>
    </font>
    <font>
      <b/>
      <sz val="8"/>
      <color theme="0"/>
      <name val="Tahoma"/>
      <family val="2"/>
    </font>
    <font>
      <b/>
      <sz val="9"/>
      <color theme="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BB57D"/>
      </patternFill>
    </fill>
    <fill>
      <patternFill patternType="solid">
        <fgColor rgb="FFCBB57D"/>
        <bgColor indexed="64"/>
      </patternFill>
    </fill>
  </fills>
  <borders count="5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theme="2" tint="-0.249977111117893"/>
      </left>
      <right/>
      <top/>
      <bottom/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32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3" fontId="0" fillId="2" borderId="0" xfId="1" applyFont="1" applyFill="1"/>
    <xf numFmtId="164" fontId="0" fillId="2" borderId="0" xfId="0" applyNumberFormat="1" applyFill="1"/>
    <xf numFmtId="10" fontId="0" fillId="2" borderId="0" xfId="3" applyNumberFormat="1" applyFont="1" applyFill="1"/>
    <xf numFmtId="0" fontId="1" fillId="2" borderId="0" xfId="0" applyFont="1" applyFill="1" applyAlignment="1">
      <alignment horizontal="center" vertical="center"/>
    </xf>
    <xf numFmtId="9" fontId="0" fillId="2" borderId="0" xfId="3" applyFont="1" applyFill="1"/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center" vertical="center" wrapText="1"/>
    </xf>
    <xf numFmtId="4" fontId="2" fillId="2" borderId="0" xfId="0" applyNumberFormat="1" applyFont="1" applyFill="1" applyBorder="1" applyAlignment="1">
      <alignment horizontal="right" vertical="center" wrapText="1"/>
    </xf>
    <xf numFmtId="0" fontId="2" fillId="2" borderId="0" xfId="0" applyFont="1" applyFill="1" applyBorder="1" applyAlignment="1">
      <alignment vertical="center" wrapText="1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2" fillId="4" borderId="0" xfId="0" applyFont="1" applyFill="1" applyAlignment="1">
      <alignment horizontal="center" vertical="center" wrapText="1"/>
    </xf>
    <xf numFmtId="43" fontId="12" fillId="4" borderId="0" xfId="1" applyFont="1" applyFill="1" applyAlignment="1">
      <alignment horizontal="center" vertical="center" wrapText="1"/>
    </xf>
    <xf numFmtId="10" fontId="12" fillId="4" borderId="0" xfId="1" applyNumberFormat="1" applyFont="1" applyFill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vertical="center" wrapText="1"/>
    </xf>
    <xf numFmtId="43" fontId="8" fillId="2" borderId="4" xfId="2" applyNumberFormat="1" applyFont="1" applyFill="1" applyBorder="1" applyAlignment="1">
      <alignment horizontal="right" vertical="center" wrapText="1"/>
    </xf>
    <xf numFmtId="43" fontId="6" fillId="2" borderId="4" xfId="2" applyNumberFormat="1" applyFont="1" applyFill="1" applyBorder="1" applyAlignment="1">
      <alignment horizontal="right" vertical="center" wrapText="1"/>
    </xf>
    <xf numFmtId="10" fontId="5" fillId="2" borderId="4" xfId="3" applyNumberFormat="1" applyFont="1" applyFill="1" applyBorder="1" applyAlignment="1">
      <alignment horizontal="right" vertical="center" wrapText="1"/>
    </xf>
    <xf numFmtId="0" fontId="7" fillId="2" borderId="4" xfId="0" applyFont="1" applyFill="1" applyBorder="1" applyAlignment="1">
      <alignment vertical="center" wrapText="1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14CBF-65FE-44C1-86C3-251E0D6707E8}">
  <sheetPr>
    <pageSetUpPr fitToPage="1"/>
  </sheetPr>
  <dimension ref="B1:L32"/>
  <sheetViews>
    <sheetView tabSelected="1" zoomScale="139" zoomScaleNormal="139" workbookViewId="0">
      <selection activeCell="C12" sqref="C12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6.7109375" style="4" hidden="1" customWidth="1"/>
    <col min="5" max="5" width="18.7109375" style="4" customWidth="1"/>
    <col min="6" max="6" width="9" style="1" customWidth="1"/>
    <col min="7" max="7" width="9.140625" style="1"/>
    <col min="8" max="8" width="17" style="7" bestFit="1" customWidth="1"/>
    <col min="9" max="9" width="11.7109375" style="1" bestFit="1" customWidth="1"/>
    <col min="10" max="10" width="15" style="1" bestFit="1" customWidth="1"/>
    <col min="11" max="16384" width="9.140625" style="1"/>
  </cols>
  <sheetData>
    <row r="1" spans="2:12" ht="15" customHeight="1" x14ac:dyDescent="0.25">
      <c r="B1" s="16" t="s">
        <v>42</v>
      </c>
      <c r="C1" s="16"/>
      <c r="D1" s="16"/>
      <c r="E1" s="16"/>
      <c r="F1" s="17"/>
    </row>
    <row r="2" spans="2:12" ht="15" customHeight="1" x14ac:dyDescent="0.25">
      <c r="B2" s="16">
        <v>2025</v>
      </c>
      <c r="C2" s="16"/>
      <c r="D2" s="16"/>
      <c r="E2" s="16"/>
      <c r="F2" s="17"/>
    </row>
    <row r="3" spans="2:12" ht="15" customHeight="1" thickBot="1" x14ac:dyDescent="0.3">
      <c r="B3" s="10"/>
    </row>
    <row r="4" spans="2:12" ht="15" customHeight="1" thickBot="1" x14ac:dyDescent="0.3">
      <c r="B4" s="18" t="s">
        <v>38</v>
      </c>
      <c r="C4" s="19"/>
      <c r="D4" s="1"/>
      <c r="E4" s="1"/>
    </row>
    <row r="5" spans="2:12" ht="15" customHeight="1" thickBot="1" x14ac:dyDescent="0.3">
      <c r="B5" s="20" t="s">
        <v>39</v>
      </c>
      <c r="C5" s="21"/>
      <c r="D5" s="6"/>
      <c r="E5" s="15"/>
    </row>
    <row r="6" spans="2:12" ht="15" customHeight="1" x14ac:dyDescent="0.25">
      <c r="B6" s="16" t="s">
        <v>41</v>
      </c>
      <c r="C6" s="16"/>
      <c r="D6" s="16"/>
      <c r="E6" s="16"/>
      <c r="F6" s="17"/>
    </row>
    <row r="7" spans="2:12" ht="7.5" customHeight="1" x14ac:dyDescent="0.25">
      <c r="B7" s="12"/>
      <c r="C7" s="13"/>
      <c r="D7" s="14"/>
      <c r="E7" s="14"/>
      <c r="G7" s="11"/>
    </row>
    <row r="8" spans="2:12" ht="15" customHeight="1" x14ac:dyDescent="0.25">
      <c r="B8" s="22" t="s">
        <v>0</v>
      </c>
      <c r="C8" s="22" t="s">
        <v>1</v>
      </c>
      <c r="D8" s="22" t="s">
        <v>12</v>
      </c>
      <c r="E8" s="22" t="s">
        <v>43</v>
      </c>
      <c r="F8" s="22" t="s">
        <v>40</v>
      </c>
      <c r="G8" s="11"/>
    </row>
    <row r="9" spans="2:12" ht="15" customHeight="1" x14ac:dyDescent="0.25">
      <c r="B9" s="26" t="s">
        <v>3</v>
      </c>
      <c r="C9" s="27" t="s">
        <v>11</v>
      </c>
      <c r="D9" s="28">
        <v>199051743</v>
      </c>
      <c r="E9" s="29">
        <v>250094649</v>
      </c>
      <c r="F9" s="30">
        <f>E9/$E$27</f>
        <v>0.66884533857509632</v>
      </c>
      <c r="G9" s="9"/>
      <c r="J9" s="8"/>
      <c r="L9" s="9"/>
    </row>
    <row r="10" spans="2:12" ht="15" customHeight="1" x14ac:dyDescent="0.25">
      <c r="B10" s="26" t="s">
        <v>16</v>
      </c>
      <c r="C10" s="27" t="s">
        <v>13</v>
      </c>
      <c r="D10" s="28">
        <v>72000</v>
      </c>
      <c r="E10" s="29">
        <v>72000</v>
      </c>
      <c r="F10" s="30">
        <f t="shared" ref="F10:F26" si="0">E10/$E$27</f>
        <v>1.9255455712451861E-4</v>
      </c>
      <c r="G10" s="9"/>
      <c r="J10" s="8"/>
      <c r="L10" s="9"/>
    </row>
    <row r="11" spans="2:12" ht="15" customHeight="1" x14ac:dyDescent="0.25">
      <c r="B11" s="26" t="s">
        <v>17</v>
      </c>
      <c r="C11" s="27" t="s">
        <v>14</v>
      </c>
      <c r="D11" s="28">
        <v>0</v>
      </c>
      <c r="E11" s="29">
        <v>0</v>
      </c>
      <c r="F11" s="30">
        <f t="shared" si="0"/>
        <v>0</v>
      </c>
      <c r="G11" s="9"/>
      <c r="J11" s="8"/>
      <c r="L11" s="9"/>
    </row>
    <row r="12" spans="2:12" ht="15" customHeight="1" x14ac:dyDescent="0.25">
      <c r="B12" s="26" t="s">
        <v>18</v>
      </c>
      <c r="C12" s="27" t="s">
        <v>15</v>
      </c>
      <c r="D12" s="28">
        <v>60000</v>
      </c>
      <c r="E12" s="29">
        <v>96000</v>
      </c>
      <c r="F12" s="30">
        <f t="shared" si="0"/>
        <v>2.5673940949935817E-4</v>
      </c>
      <c r="G12" s="9"/>
      <c r="J12" s="8"/>
      <c r="L12" s="9"/>
    </row>
    <row r="13" spans="2:12" ht="15" customHeight="1" x14ac:dyDescent="0.25">
      <c r="B13" s="26" t="s">
        <v>4</v>
      </c>
      <c r="C13" s="27" t="s">
        <v>30</v>
      </c>
      <c r="D13" s="28">
        <v>18000000</v>
      </c>
      <c r="E13" s="29">
        <v>13500000</v>
      </c>
      <c r="F13" s="30">
        <f t="shared" si="0"/>
        <v>3.6103979460847237E-2</v>
      </c>
      <c r="G13" s="9"/>
      <c r="J13" s="8"/>
      <c r="L13" s="9"/>
    </row>
    <row r="14" spans="2:12" ht="15" customHeight="1" x14ac:dyDescent="0.25">
      <c r="B14" s="26" t="s">
        <v>20</v>
      </c>
      <c r="C14" s="27" t="s">
        <v>19</v>
      </c>
      <c r="D14" s="28">
        <v>0</v>
      </c>
      <c r="E14" s="29">
        <v>0</v>
      </c>
      <c r="F14" s="30">
        <f t="shared" si="0"/>
        <v>0</v>
      </c>
      <c r="G14" s="9"/>
      <c r="J14" s="8"/>
      <c r="L14" s="9"/>
    </row>
    <row r="15" spans="2:12" ht="15" customHeight="1" x14ac:dyDescent="0.25">
      <c r="B15" s="26" t="s">
        <v>5</v>
      </c>
      <c r="C15" s="27" t="s">
        <v>31</v>
      </c>
      <c r="D15" s="28">
        <v>19536000</v>
      </c>
      <c r="E15" s="29">
        <v>14004000</v>
      </c>
      <c r="F15" s="30">
        <f t="shared" si="0"/>
        <v>3.7451861360718867E-2</v>
      </c>
      <c r="G15" s="9"/>
      <c r="J15" s="8"/>
      <c r="L15" s="9"/>
    </row>
    <row r="16" spans="2:12" ht="15" customHeight="1" x14ac:dyDescent="0.25">
      <c r="B16" s="26" t="s">
        <v>6</v>
      </c>
      <c r="C16" s="27" t="s">
        <v>32</v>
      </c>
      <c r="D16" s="28">
        <v>29748000</v>
      </c>
      <c r="E16" s="29">
        <v>24132000</v>
      </c>
      <c r="F16" s="30">
        <f t="shared" si="0"/>
        <v>6.4537869062901154E-2</v>
      </c>
      <c r="G16" s="9"/>
      <c r="J16" s="8"/>
      <c r="L16" s="9"/>
    </row>
    <row r="17" spans="2:12" ht="15" customHeight="1" x14ac:dyDescent="0.25">
      <c r="B17" s="26" t="s">
        <v>7</v>
      </c>
      <c r="C17" s="27" t="s">
        <v>33</v>
      </c>
      <c r="D17" s="28">
        <v>2604000</v>
      </c>
      <c r="E17" s="29">
        <v>2172000</v>
      </c>
      <c r="F17" s="30">
        <f t="shared" si="0"/>
        <v>5.808729139922978E-3</v>
      </c>
      <c r="G17" s="9"/>
      <c r="J17" s="8"/>
      <c r="L17" s="9"/>
    </row>
    <row r="18" spans="2:12" ht="15" customHeight="1" x14ac:dyDescent="0.25">
      <c r="B18" s="26" t="s">
        <v>8</v>
      </c>
      <c r="C18" s="27" t="s">
        <v>34</v>
      </c>
      <c r="D18" s="28">
        <v>35412000</v>
      </c>
      <c r="E18" s="29">
        <v>28896000</v>
      </c>
      <c r="F18" s="30">
        <f t="shared" si="0"/>
        <v>7.7278562259306807E-2</v>
      </c>
      <c r="G18" s="9"/>
      <c r="J18" s="8"/>
      <c r="L18" s="9"/>
    </row>
    <row r="19" spans="2:12" ht="15" customHeight="1" x14ac:dyDescent="0.25">
      <c r="B19" s="26" t="s">
        <v>9</v>
      </c>
      <c r="C19" s="27" t="s">
        <v>35</v>
      </c>
      <c r="D19" s="28">
        <v>408000</v>
      </c>
      <c r="E19" s="29">
        <v>396000</v>
      </c>
      <c r="F19" s="30">
        <f t="shared" si="0"/>
        <v>1.0590500641848523E-3</v>
      </c>
      <c r="G19" s="9"/>
      <c r="J19" s="8"/>
      <c r="L19" s="9"/>
    </row>
    <row r="20" spans="2:12" ht="15" customHeight="1" x14ac:dyDescent="0.25">
      <c r="B20" s="26" t="s">
        <v>10</v>
      </c>
      <c r="C20" s="27" t="s">
        <v>36</v>
      </c>
      <c r="D20" s="28">
        <v>96000</v>
      </c>
      <c r="E20" s="29">
        <v>96000</v>
      </c>
      <c r="F20" s="30">
        <f t="shared" si="0"/>
        <v>2.5673940949935817E-4</v>
      </c>
      <c r="G20" s="9"/>
      <c r="J20" s="8"/>
      <c r="L20" s="9"/>
    </row>
    <row r="21" spans="2:12" ht="15" customHeight="1" x14ac:dyDescent="0.25">
      <c r="B21" s="26" t="s">
        <v>25</v>
      </c>
      <c r="C21" s="27" t="s">
        <v>26</v>
      </c>
      <c r="D21" s="28">
        <v>48000</v>
      </c>
      <c r="E21" s="29">
        <v>48000</v>
      </c>
      <c r="F21" s="30">
        <f t="shared" si="0"/>
        <v>1.2836970474967908E-4</v>
      </c>
      <c r="G21" s="9"/>
      <c r="J21" s="8"/>
      <c r="L21" s="9"/>
    </row>
    <row r="22" spans="2:12" ht="15" customHeight="1" x14ac:dyDescent="0.25">
      <c r="B22" s="26" t="s">
        <v>21</v>
      </c>
      <c r="C22" s="27" t="s">
        <v>23</v>
      </c>
      <c r="D22" s="28">
        <v>240000</v>
      </c>
      <c r="E22" s="29">
        <v>216000</v>
      </c>
      <c r="F22" s="30">
        <f t="shared" si="0"/>
        <v>5.7766367137355589E-4</v>
      </c>
      <c r="G22" s="9"/>
      <c r="J22" s="8"/>
      <c r="L22" s="9"/>
    </row>
    <row r="23" spans="2:12" ht="15" customHeight="1" x14ac:dyDescent="0.25">
      <c r="B23" s="26" t="s">
        <v>22</v>
      </c>
      <c r="C23" s="27" t="s">
        <v>24</v>
      </c>
      <c r="D23" s="28">
        <v>28257</v>
      </c>
      <c r="E23" s="29">
        <v>33351</v>
      </c>
      <c r="F23" s="30">
        <f t="shared" si="0"/>
        <v>8.9192875481386398E-5</v>
      </c>
      <c r="G23" s="9"/>
      <c r="J23" s="8"/>
      <c r="L23" s="9"/>
    </row>
    <row r="24" spans="2:12" ht="15" customHeight="1" x14ac:dyDescent="0.25">
      <c r="B24" s="26" t="s">
        <v>27</v>
      </c>
      <c r="C24" s="27" t="s">
        <v>37</v>
      </c>
      <c r="D24" s="28" t="s">
        <v>44</v>
      </c>
      <c r="E24" s="29">
        <v>540000</v>
      </c>
      <c r="F24" s="30">
        <f t="shared" si="0"/>
        <v>1.4441591784338896E-3</v>
      </c>
      <c r="G24" s="9"/>
      <c r="J24" s="8"/>
      <c r="L24" s="9"/>
    </row>
    <row r="25" spans="2:12" ht="15" customHeight="1" x14ac:dyDescent="0.25">
      <c r="B25" s="26" t="s">
        <v>45</v>
      </c>
      <c r="C25" s="27" t="s">
        <v>46</v>
      </c>
      <c r="D25" s="28" t="s">
        <v>44</v>
      </c>
      <c r="E25" s="29">
        <v>480000</v>
      </c>
      <c r="F25" s="30">
        <f t="shared" si="0"/>
        <v>1.2836970474967907E-3</v>
      </c>
      <c r="G25" s="9"/>
      <c r="J25" s="8"/>
      <c r="L25" s="9"/>
    </row>
    <row r="26" spans="2:12" ht="15" customHeight="1" x14ac:dyDescent="0.25">
      <c r="B26" s="26" t="s">
        <v>28</v>
      </c>
      <c r="C26" s="31" t="s">
        <v>29</v>
      </c>
      <c r="D26" s="28">
        <v>49968000</v>
      </c>
      <c r="E26" s="29">
        <v>39144000</v>
      </c>
      <c r="F26" s="30">
        <f t="shared" si="0"/>
        <v>0.10468549422336329</v>
      </c>
      <c r="G26" s="9"/>
      <c r="J26" s="8"/>
      <c r="L26" s="9"/>
    </row>
    <row r="27" spans="2:12" ht="15" customHeight="1" x14ac:dyDescent="0.25">
      <c r="B27" s="23" t="s">
        <v>2</v>
      </c>
      <c r="C27" s="23"/>
      <c r="D27" s="24">
        <f>SUM(D9:D26)</f>
        <v>355272000</v>
      </c>
      <c r="E27" s="24">
        <f>SUM(E9:E26)</f>
        <v>373920000</v>
      </c>
      <c r="F27" s="25">
        <f>SUM(F9:F26)</f>
        <v>1</v>
      </c>
      <c r="G27" s="11"/>
    </row>
    <row r="28" spans="2:12" x14ac:dyDescent="0.25">
      <c r="B28" s="2"/>
      <c r="C28" s="2"/>
      <c r="D28" s="5"/>
      <c r="E28" s="5"/>
    </row>
    <row r="29" spans="2:12" x14ac:dyDescent="0.25">
      <c r="B29" s="3"/>
    </row>
    <row r="32" spans="2:12" x14ac:dyDescent="0.25">
      <c r="D32" s="7"/>
      <c r="E32" s="7"/>
    </row>
  </sheetData>
  <mergeCells count="5">
    <mergeCell ref="B4:C4"/>
    <mergeCell ref="B5:C5"/>
    <mergeCell ref="B1:E1"/>
    <mergeCell ref="B2:E2"/>
    <mergeCell ref="B6:E6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9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3997499-672f-45e7-8361-aedb1dd1b7d7" xsi:nil="true"/>
    <lcf76f155ced4ddcb4097134ff3c332f xmlns="4c155f00-6914-45bd-9f5f-7d362bdab0de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4FE9A9B097F0744A229129A4D239168" ma:contentTypeVersion="18" ma:contentTypeDescription="Crie um novo documento." ma:contentTypeScope="" ma:versionID="142c95c4c072b818afec6954c436d238">
  <xsd:schema xmlns:xsd="http://www.w3.org/2001/XMLSchema" xmlns:xs="http://www.w3.org/2001/XMLSchema" xmlns:p="http://schemas.microsoft.com/office/2006/metadata/properties" xmlns:ns2="e3997499-672f-45e7-8361-aedb1dd1b7d7" xmlns:ns3="4c155f00-6914-45bd-9f5f-7d362bdab0de" targetNamespace="http://schemas.microsoft.com/office/2006/metadata/properties" ma:root="true" ma:fieldsID="f94b69c2f11df43b5d987becc98e0e20" ns2:_="" ns3:_="">
    <xsd:import namespace="e3997499-672f-45e7-8361-aedb1dd1b7d7"/>
    <xsd:import namespace="4c155f00-6914-45bd-9f5f-7d362bdab0d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  <xsd:element ref="ns2:TaxCatchAll" minOccurs="0"/>
                <xsd:element ref="ns3:lcf76f155ced4ddcb4097134ff3c332f" minOccurs="0"/>
                <xsd:element ref="ns3:MediaServiceOCR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997499-672f-45e7-8361-aedb1dd1b7d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4dcb27a7-03ae-42e1-9fb3-8cc0473752fb}" ma:internalName="TaxCatchAll" ma:showField="CatchAllData" ma:web="e3997499-672f-45e7-8361-aedb1dd1b7d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155f00-6914-45bd-9f5f-7d362bdab0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7" nillable="true" ma:displayName="Location" ma:description="" ma:indexed="true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Marcações de imagem" ma:readOnly="false" ma:fieldId="{5cf76f15-5ced-4ddc-b409-7134ff3c332f}" ma:taxonomyMulti="true" ma:sspId="9fcb59bc-e727-4ff2-bda8-98009a3faa8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59125B-44E3-4265-84DA-4AF96D3788F5}">
  <ds:schemaRefs>
    <ds:schemaRef ds:uri="http://schemas.microsoft.com/office/2006/metadata/properties"/>
    <ds:schemaRef ds:uri="http://schemas.microsoft.com/office/infopath/2007/PartnerControls"/>
    <ds:schemaRef ds:uri="e3997499-672f-45e7-8361-aedb1dd1b7d7"/>
    <ds:schemaRef ds:uri="4c155f00-6914-45bd-9f5f-7d362bdab0de"/>
  </ds:schemaRefs>
</ds:datastoreItem>
</file>

<file path=customXml/itemProps2.xml><?xml version="1.0" encoding="utf-8"?>
<ds:datastoreItem xmlns:ds="http://schemas.openxmlformats.org/officeDocument/2006/customXml" ds:itemID="{B4309103-8DB2-4BE2-B3AB-32E07D3B5A2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997499-672f-45e7-8361-aedb1dd1b7d7"/>
    <ds:schemaRef ds:uri="4c155f00-6914-45bd-9f5f-7d362bdab0d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540CFBE-040D-417B-B670-9DB9DEC724D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 ORC retif</vt:lpstr>
      <vt:lpstr>'receita ORC retif'!Area_de_impressao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Nilda Saraiva de Abreu - ADM/SOAF</cp:lastModifiedBy>
  <cp:lastPrinted>2024-01-23T18:19:50Z</cp:lastPrinted>
  <dcterms:created xsi:type="dcterms:W3CDTF">2017-05-25T17:18:17Z</dcterms:created>
  <dcterms:modified xsi:type="dcterms:W3CDTF">2025-10-23T20:30:35Z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0x01010074FE9A9B097F0744A229129A4D239168</vt:lpwstr>
  </property>
  <property fmtid="{D5CDD505-2E9C-101B-9397-08002B2CF9AE}" pid="3" name="MediaServiceImageTags">
    <vt:lpwstr/>
  </property>
</Properties>
</file>