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ilo.carvalho\SENAC-GO\Arquivos - SOAF\SESC\Portal da Transparencia\2024\ORC 2025 INICIAL\"/>
    </mc:Choice>
  </mc:AlternateContent>
  <xr:revisionPtr revIDLastSave="0" documentId="13_ncr:1_{CD568159-F4B5-4A11-A820-899B154A43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s ORC Inicial" sheetId="1" r:id="rId1"/>
  </sheets>
  <definedNames>
    <definedName name="_xlnm.Print_Area" localSheetId="0">'Despesas ORC Inicial'!$B$1:$E$27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E12" i="1" s="1"/>
  <c r="E17" i="1" l="1"/>
  <c r="E26" i="1"/>
  <c r="E25" i="1"/>
  <c r="E24" i="1"/>
  <c r="E21" i="1"/>
  <c r="E9" i="1"/>
  <c r="E10" i="1"/>
  <c r="E11" i="1"/>
  <c r="E22" i="1"/>
  <c r="E20" i="1"/>
  <c r="E19" i="1"/>
  <c r="E23" i="1"/>
  <c r="E18" i="1"/>
  <c r="E16" i="1"/>
  <c r="E15" i="1"/>
  <c r="E14" i="1"/>
  <c r="E13" i="1"/>
</calcChain>
</file>

<file path=xl/sharedStrings.xml><?xml version="1.0" encoding="utf-8"?>
<sst xmlns="http://schemas.openxmlformats.org/spreadsheetml/2006/main" count="45" uniqueCount="45">
  <si>
    <t>Código</t>
  </si>
  <si>
    <t>Especificação</t>
  </si>
  <si>
    <t xml:space="preserve">TOTAL </t>
  </si>
  <si>
    <t>ORÇAMENTO PROGRAMA</t>
  </si>
  <si>
    <t xml:space="preserve">Prevista em R$ 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</si>
  <si>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</si>
  <si>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</si>
  <si>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</si>
  <si>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</si>
  <si>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</si>
  <si>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</si>
  <si>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</si>
  <si>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</si>
  <si>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</si>
  <si>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</si>
  <si>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Material de Consumo</t>
  </si>
  <si>
    <t>Outras despesas variáveis</t>
  </si>
  <si>
    <t>Sentenças judiciais - pessoal e encargos</t>
  </si>
  <si>
    <t>3.1.90.16</t>
  </si>
  <si>
    <t>3.1.90.91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</si>
  <si>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</si>
  <si>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</si>
  <si>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</si>
  <si>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</si>
  <si>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</si>
  <si>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</si>
  <si>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3.3.90.93</t>
  </si>
  <si>
    <t>Indenizações e restituições</t>
  </si>
  <si>
    <t>3.3.90.14</t>
  </si>
  <si>
    <t>Diárias</t>
  </si>
  <si>
    <t>3.3.90.91</t>
  </si>
  <si>
    <t>Sentenças judiciais - outras despesas correntes</t>
  </si>
  <si>
    <t>Vencimentos e vantagens fixas</t>
  </si>
  <si>
    <t>Obrigações patronais</t>
  </si>
  <si>
    <t>Indenizações e restituições trabalhistas</t>
  </si>
  <si>
    <t>Outros serviços de terceiros - P. Física</t>
  </si>
  <si>
    <t>Outros serviços de terceiros - P. Jurídica</t>
  </si>
  <si>
    <t>Obras e instalações</t>
  </si>
  <si>
    <t>Equipamentos e material permanente</t>
  </si>
  <si>
    <t>Serviço Social do Comércio – Sesc</t>
  </si>
  <si>
    <t>Departamento Regional Goiás</t>
  </si>
  <si>
    <t>%</t>
  </si>
  <si>
    <t>Despesas por categoria econômica/elemento</t>
  </si>
  <si>
    <t>3.3.90.31</t>
  </si>
  <si>
    <t>Premiações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</si>
</sst>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libri"/>
      <family val="2"/>
    </font>
    <font>
      <b/>
      <sz val="9"/>
      <color rgb="FF00000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4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4" fontId="0" fillId="2" borderId="0" xfId="0" applyNumberFormat="1" applyFill="1"/>
    <xf numFmtId="4" fontId="1" fillId="2" borderId="0" xfId="0" applyNumberFormat="1" applyFont="1" applyFill="1" applyAlignment="1">
      <alignment vertical="center" wrapText="1"/>
    </xf>
    <xf numFmtId="43" fontId="0" fillId="2" borderId="0" xfId="1" applyFont="1" applyFill="1"/>
    <xf numFmtId="164" fontId="0" fillId="2" borderId="0" xfId="0" applyNumberFormat="1" applyFill="1"/>
    <xf numFmtId="10" fontId="0" fillId="2" borderId="0" xfId="3" applyNumberFormat="1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4" fontId="5" fillId="2" borderId="0" xfId="0" applyNumberFormat="1" applyFont="1" applyFill="1"/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center" wrapText="1"/>
    </xf>
    <xf numFmtId="4" fontId="6" fillId="3" borderId="3" xfId="0" applyNumberFormat="1" applyFont="1" applyFill="1" applyBorder="1" applyAlignment="1">
      <alignment horizontal="center" vertical="center" wrapText="1"/>
    </xf>
    <xf numFmtId="43" fontId="9" fillId="2" borderId="6" xfId="2" applyNumberFormat="1" applyFont="1" applyFill="1" applyBorder="1" applyAlignment="1">
      <alignment horizontal="right" vertical="center" wrapText="1"/>
    </xf>
    <xf numFmtId="43" fontId="9" fillId="2" borderId="4" xfId="2" applyNumberFormat="1" applyFont="1" applyFill="1" applyBorder="1" applyAlignment="1">
      <alignment horizontal="right" vertical="center" wrapText="1"/>
    </xf>
    <xf numFmtId="43" fontId="9" fillId="2" borderId="8" xfId="2" applyNumberFormat="1" applyFont="1" applyFill="1" applyBorder="1" applyAlignment="1">
      <alignment horizontal="right" vertical="center" wrapText="1"/>
    </xf>
    <xf numFmtId="43" fontId="6" fillId="3" borderId="3" xfId="2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10" fontId="9" fillId="2" borderId="6" xfId="3" applyNumberFormat="1" applyFont="1" applyFill="1" applyBorder="1" applyAlignment="1">
      <alignment horizontal="right" vertical="center" wrapText="1"/>
    </xf>
    <xf numFmtId="10" fontId="9" fillId="2" borderId="4" xfId="3" applyNumberFormat="1" applyFont="1" applyFill="1" applyBorder="1" applyAlignment="1">
      <alignment horizontal="right" vertical="center" wrapText="1"/>
    </xf>
    <xf numFmtId="10" fontId="9" fillId="2" borderId="8" xfId="3" applyNumberFormat="1" applyFont="1" applyFill="1" applyBorder="1" applyAlignment="1">
      <alignment horizontal="right" vertical="center" wrapText="1"/>
    </xf>
    <xf numFmtId="9" fontId="10" fillId="3" borderId="3" xfId="3" applyFont="1" applyFill="1" applyBorder="1" applyAlignment="1">
      <alignment horizontal="right" vertical="center" wrapText="1"/>
    </xf>
    <xf numFmtId="0" fontId="10" fillId="3" borderId="3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32"/>
  <sheetViews>
    <sheetView showRowColHeaders="0" tabSelected="1" topLeftCell="A11" zoomScale="139" zoomScaleNormal="139" workbookViewId="0">
      <selection activeCell="D33" sqref="D33"/>
    </sheetView>
  </sheetViews>
  <sheetFormatPr defaultColWidth="9.140625" defaultRowHeight="15" x14ac:dyDescent="0.25"/>
  <cols>
    <col min="1" max="1" width="9.140625" style="1"/>
    <col min="2" max="2" width="11.7109375" style="16" customWidth="1"/>
    <col min="3" max="3" width="56.7109375" style="1" bestFit="1" customWidth="1"/>
    <col min="4" max="4" width="18.7109375" style="3" bestFit="1" customWidth="1"/>
    <col min="5" max="5" width="7.7109375" style="31" customWidth="1"/>
    <col min="6" max="6" width="9.140625" style="7"/>
    <col min="7" max="7" width="10.5703125" style="1" bestFit="1" customWidth="1"/>
    <col min="8" max="8" width="11.7109375" style="1" bestFit="1" customWidth="1"/>
    <col min="9" max="9" width="15" style="1" bestFit="1" customWidth="1"/>
    <col min="10" max="16384" width="9.140625" style="1"/>
  </cols>
  <sheetData>
    <row r="1" spans="2:9" ht="15" customHeight="1" x14ac:dyDescent="0.25">
      <c r="B1" s="37" t="s">
        <v>3</v>
      </c>
      <c r="C1" s="37"/>
      <c r="D1" s="37"/>
      <c r="E1" s="37"/>
    </row>
    <row r="2" spans="2:9" ht="15" customHeight="1" x14ac:dyDescent="0.25">
      <c r="B2" s="37">
        <v>2025</v>
      </c>
      <c r="C2" s="37"/>
      <c r="D2" s="37"/>
      <c r="E2" s="37"/>
    </row>
    <row r="3" spans="2:9" ht="15" customHeight="1" thickBot="1" x14ac:dyDescent="0.3">
      <c r="B3" s="8"/>
      <c r="C3" s="9"/>
      <c r="D3" s="10"/>
      <c r="E3" s="30"/>
    </row>
    <row r="4" spans="2:9" ht="15" customHeight="1" thickBot="1" x14ac:dyDescent="0.3">
      <c r="B4" s="39" t="s">
        <v>39</v>
      </c>
      <c r="C4" s="40"/>
      <c r="D4" s="9"/>
      <c r="E4" s="30"/>
    </row>
    <row r="5" spans="2:9" ht="15" customHeight="1" thickBot="1" x14ac:dyDescent="0.3">
      <c r="B5" s="39" t="s">
        <v>40</v>
      </c>
      <c r="C5" s="40"/>
      <c r="D5" s="11"/>
      <c r="E5" s="30"/>
    </row>
    <row r="6" spans="2:9" ht="15" customHeight="1" x14ac:dyDescent="0.25">
      <c r="B6" s="38" t="s">
        <v>42</v>
      </c>
      <c r="C6" s="38"/>
      <c r="D6" s="38"/>
      <c r="E6" s="38"/>
    </row>
    <row r="7" spans="2:9" ht="8.25" customHeight="1" x14ac:dyDescent="0.25">
      <c r="B7" s="12"/>
      <c r="C7" s="12"/>
      <c r="D7" s="13"/>
    </row>
    <row r="8" spans="2:9" ht="15" customHeight="1" x14ac:dyDescent="0.25">
      <c r="B8" s="23" t="s">
        <v>0</v>
      </c>
      <c r="C8" s="24" t="s">
        <v>1</v>
      </c>
      <c r="D8" s="25" t="s">
        <v>4</v>
      </c>
      <c r="E8" s="25" t="s">
        <v>41</v>
      </c>
    </row>
    <row r="9" spans="2:9" ht="15" customHeight="1" x14ac:dyDescent="0.25">
      <c r="B9" s="17" t="s">
        <v>5</v>
      </c>
      <c r="C9" s="18" t="s">
        <v>32</v>
      </c>
      <c r="D9" s="26">
        <v>110256000</v>
      </c>
      <c r="E9" s="32">
        <f>+D9/$D$27</f>
        <v>0.31034249814226844</v>
      </c>
      <c r="I9" s="6"/>
    </row>
    <row r="10" spans="2:9" ht="15" customHeight="1" x14ac:dyDescent="0.25">
      <c r="B10" s="19" t="s">
        <v>6</v>
      </c>
      <c r="C10" s="20" t="s">
        <v>33</v>
      </c>
      <c r="D10" s="27">
        <v>10572000</v>
      </c>
      <c r="E10" s="33">
        <f>+D10/$D$27</f>
        <v>2.9757481591569275E-2</v>
      </c>
      <c r="I10" s="6"/>
    </row>
    <row r="11" spans="2:9" ht="15" customHeight="1" x14ac:dyDescent="0.25">
      <c r="B11" s="19" t="s">
        <v>18</v>
      </c>
      <c r="C11" s="20" t="s">
        <v>16</v>
      </c>
      <c r="D11" s="27">
        <v>2664000</v>
      </c>
      <c r="E11" s="33">
        <f>+D11/$D$27</f>
        <v>7.4984800378301696E-3</v>
      </c>
      <c r="I11" s="6"/>
    </row>
    <row r="12" spans="2:9" ht="15" customHeight="1" x14ac:dyDescent="0.25">
      <c r="B12" s="19" t="s">
        <v>19</v>
      </c>
      <c r="C12" s="20" t="s">
        <v>17</v>
      </c>
      <c r="D12" s="27">
        <v>456000</v>
      </c>
      <c r="E12" s="33">
        <f>+D12/$D$27</f>
        <v>1.283523610079038E-3</v>
      </c>
      <c r="I12" s="6"/>
    </row>
    <row r="13" spans="2:9" ht="15" customHeight="1" x14ac:dyDescent="0.25">
      <c r="B13" s="19" t="s">
        <v>7</v>
      </c>
      <c r="C13" s="20" t="s">
        <v>34</v>
      </c>
      <c r="D13" s="27">
        <v>1524000</v>
      </c>
      <c r="E13" s="33">
        <f t="shared" ref="E13:E23" si="0">+D13/$D$27</f>
        <v>4.2896710126325748E-3</v>
      </c>
      <c r="I13" s="6"/>
    </row>
    <row r="14" spans="2:9" ht="15" customHeight="1" x14ac:dyDescent="0.25">
      <c r="B14" s="19" t="s">
        <v>8</v>
      </c>
      <c r="C14" s="20" t="s">
        <v>14</v>
      </c>
      <c r="D14" s="27">
        <v>4351280</v>
      </c>
      <c r="E14" s="33">
        <f t="shared" si="0"/>
        <v>1.2247742574703326E-2</v>
      </c>
      <c r="I14" s="6"/>
    </row>
    <row r="15" spans="2:9" ht="15" customHeight="1" x14ac:dyDescent="0.25">
      <c r="B15" s="19" t="s">
        <v>28</v>
      </c>
      <c r="C15" s="20" t="s">
        <v>29</v>
      </c>
      <c r="D15" s="27">
        <v>1740000</v>
      </c>
      <c r="E15" s="33">
        <f t="shared" si="0"/>
        <v>4.8976558805647503E-3</v>
      </c>
      <c r="I15" s="6"/>
    </row>
    <row r="16" spans="2:9" ht="15" customHeight="1" x14ac:dyDescent="0.25">
      <c r="B16" s="19" t="s">
        <v>9</v>
      </c>
      <c r="C16" s="20" t="s">
        <v>15</v>
      </c>
      <c r="D16" s="27">
        <v>40176000</v>
      </c>
      <c r="E16" s="33">
        <f t="shared" si="0"/>
        <v>0.11308518543538472</v>
      </c>
      <c r="I16" s="6"/>
    </row>
    <row r="17" spans="2:9" ht="15" customHeight="1" x14ac:dyDescent="0.25">
      <c r="B17" s="19" t="s">
        <v>43</v>
      </c>
      <c r="C17" s="20" t="s">
        <v>44</v>
      </c>
      <c r="D17" s="27">
        <v>204000</v>
      </c>
      <c r="E17" s="33">
        <f t="shared" ref="E17" si="1">+D17/$D$27</f>
        <v>5.7420793082483277E-4</v>
      </c>
      <c r="I17" s="6"/>
    </row>
    <row r="18" spans="2:9" ht="15" customHeight="1" x14ac:dyDescent="0.25">
      <c r="B18" s="19" t="s">
        <v>21</v>
      </c>
      <c r="C18" s="20" t="s">
        <v>20</v>
      </c>
      <c r="D18" s="27">
        <v>5400000</v>
      </c>
      <c r="E18" s="33">
        <f t="shared" si="0"/>
        <v>1.5199621698304397E-2</v>
      </c>
      <c r="I18" s="6"/>
    </row>
    <row r="19" spans="2:9" ht="15" customHeight="1" x14ac:dyDescent="0.25">
      <c r="B19" s="19" t="s">
        <v>10</v>
      </c>
      <c r="C19" s="20" t="s">
        <v>35</v>
      </c>
      <c r="D19" s="27">
        <v>1644000</v>
      </c>
      <c r="E19" s="33">
        <f t="shared" si="0"/>
        <v>4.6274403837060054E-3</v>
      </c>
      <c r="I19" s="6"/>
    </row>
    <row r="20" spans="2:9" ht="15" customHeight="1" x14ac:dyDescent="0.25">
      <c r="B20" s="19" t="s">
        <v>23</v>
      </c>
      <c r="C20" s="20" t="s">
        <v>22</v>
      </c>
      <c r="D20" s="27">
        <v>1524000</v>
      </c>
      <c r="E20" s="33">
        <f t="shared" si="0"/>
        <v>4.2896710126325748E-3</v>
      </c>
      <c r="I20" s="6"/>
    </row>
    <row r="21" spans="2:9" ht="15" customHeight="1" x14ac:dyDescent="0.25">
      <c r="B21" s="19" t="s">
        <v>11</v>
      </c>
      <c r="C21" s="20" t="s">
        <v>36</v>
      </c>
      <c r="D21" s="27">
        <v>114420000</v>
      </c>
      <c r="E21" s="33">
        <f>+D21/$D$27</f>
        <v>0.32206309531851651</v>
      </c>
      <c r="I21" s="6"/>
    </row>
    <row r="22" spans="2:9" ht="15" customHeight="1" x14ac:dyDescent="0.25">
      <c r="B22" s="19" t="s">
        <v>25</v>
      </c>
      <c r="C22" s="20" t="s">
        <v>24</v>
      </c>
      <c r="D22" s="27">
        <v>312000</v>
      </c>
      <c r="E22" s="33">
        <f t="shared" si="0"/>
        <v>8.7820036479092077E-4</v>
      </c>
      <c r="I22" s="6"/>
    </row>
    <row r="23" spans="2:9" ht="15" customHeight="1" x14ac:dyDescent="0.25">
      <c r="B23" s="19" t="s">
        <v>30</v>
      </c>
      <c r="C23" s="20" t="s">
        <v>31</v>
      </c>
      <c r="D23" s="27">
        <v>204000</v>
      </c>
      <c r="E23" s="33">
        <f t="shared" si="0"/>
        <v>5.7420793082483277E-4</v>
      </c>
      <c r="I23" s="6"/>
    </row>
    <row r="24" spans="2:9" ht="15" customHeight="1" x14ac:dyDescent="0.25">
      <c r="B24" s="19" t="s">
        <v>26</v>
      </c>
      <c r="C24" s="20" t="s">
        <v>27</v>
      </c>
      <c r="D24" s="27">
        <v>16720</v>
      </c>
      <c r="E24" s="33">
        <f>+D24/$D$27</f>
        <v>4.706253236956473E-5</v>
      </c>
      <c r="I24" s="6"/>
    </row>
    <row r="25" spans="2:9" ht="15" customHeight="1" x14ac:dyDescent="0.25">
      <c r="B25" s="19" t="s">
        <v>12</v>
      </c>
      <c r="C25" s="20" t="s">
        <v>37</v>
      </c>
      <c r="D25" s="27">
        <v>37020000</v>
      </c>
      <c r="E25" s="33">
        <f>+D25/$D$27</f>
        <v>0.10420185097615348</v>
      </c>
      <c r="I25" s="6"/>
    </row>
    <row r="26" spans="2:9" ht="15" customHeight="1" x14ac:dyDescent="0.25">
      <c r="B26" s="21" t="s">
        <v>13</v>
      </c>
      <c r="C26" s="22" t="s">
        <v>38</v>
      </c>
      <c r="D26" s="28">
        <v>22788000</v>
      </c>
      <c r="E26" s="34">
        <f>+D26/$D$27</f>
        <v>6.4142403566844558E-2</v>
      </c>
      <c r="I26" s="6"/>
    </row>
    <row r="27" spans="2:9" ht="15" customHeight="1" x14ac:dyDescent="0.25">
      <c r="B27" s="36" t="s">
        <v>2</v>
      </c>
      <c r="C27" s="36"/>
      <c r="D27" s="29">
        <f>SUM(D9:D26)</f>
        <v>355272000</v>
      </c>
      <c r="E27" s="35">
        <v>1</v>
      </c>
    </row>
    <row r="28" spans="2:9" x14ac:dyDescent="0.25">
      <c r="B28" s="14"/>
      <c r="C28" s="2"/>
      <c r="D28" s="4"/>
    </row>
    <row r="29" spans="2:9" x14ac:dyDescent="0.25">
      <c r="B29" s="15"/>
    </row>
    <row r="32" spans="2:9" x14ac:dyDescent="0.25">
      <c r="D32" s="5"/>
    </row>
  </sheetData>
  <mergeCells count="6">
    <mergeCell ref="B27:C27"/>
    <mergeCell ref="B2:E2"/>
    <mergeCell ref="B1:E1"/>
    <mergeCell ref="B6:E6"/>
    <mergeCell ref="B4:C4"/>
    <mergeCell ref="B5:C5"/>
  </mergeCells>
  <phoneticPr fontId="11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317FA6-26C0-422A-B2B4-73343D381E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8E42F0-9F0A-4541-9964-FBCD968A61A9}"/>
</file>

<file path=customXml/itemProps3.xml><?xml version="1.0" encoding="utf-8"?>
<ds:datastoreItem xmlns:ds="http://schemas.openxmlformats.org/officeDocument/2006/customXml" ds:itemID="{8324DC6A-344D-4A0B-8F17-BE40CA72DE4D}">
  <ds:schemaRefs>
    <ds:schemaRef ds:uri="http://schemas.microsoft.com/office/2006/metadata/properties"/>
    <ds:schemaRef ds:uri="http://schemas.microsoft.com/office/infopath/2007/PartnerControls"/>
    <ds:schemaRef ds:uri="e3997499-672f-45e7-8361-aedb1dd1b7d7"/>
    <ds:schemaRef ds:uri="4c155f00-6914-45bd-9f5f-7d362bdab0d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 ORC Inicial</vt:lpstr>
      <vt:lpstr>'Despesas ORC Inicial'!Area_de_impressao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Danilo Franco de Azevedo Carvalho</cp:lastModifiedBy>
  <cp:lastPrinted>2024-01-23T18:22:58Z</cp:lastPrinted>
  <dcterms:created xsi:type="dcterms:W3CDTF">2017-05-25T17:18:17Z</dcterms:created>
  <dcterms:modified xsi:type="dcterms:W3CDTF">2025-01-24T12:06:47Z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